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pagov-my.sharepoint.com/personal/shlaw_pa_gov/Documents/Documents/financial training/"/>
    </mc:Choice>
  </mc:AlternateContent>
  <xr:revisionPtr revIDLastSave="0" documentId="8_{F823F32D-EBFE-49A4-967C-B94C94F88212}" xr6:coauthVersionLast="47" xr6:coauthVersionMax="47" xr10:uidLastSave="{00000000-0000-0000-0000-000000000000}"/>
  <bookViews>
    <workbookView xWindow="-28910" yWindow="-2320" windowWidth="29020" windowHeight="15700" xr2:uid="{E9443AD2-3668-4FD5-BF11-C8E081580DE3}"/>
  </bookViews>
  <sheets>
    <sheet name="CAM" sheetId="1" r:id="rId1"/>
    <sheet name="expense breakdown"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47" i="3" l="1"/>
  <c r="F47" i="3"/>
  <c r="G47" i="3"/>
  <c r="H47" i="3"/>
  <c r="I47" i="3"/>
  <c r="J47" i="3"/>
  <c r="K47" i="3"/>
  <c r="L47" i="3"/>
  <c r="M47" i="3"/>
  <c r="N47" i="3"/>
  <c r="O47" i="3"/>
  <c r="P47" i="3"/>
  <c r="Q47" i="3"/>
  <c r="R47" i="3"/>
  <c r="S47" i="3"/>
  <c r="T47" i="3"/>
  <c r="U47" i="3"/>
  <c r="V47" i="3"/>
  <c r="W47" i="3"/>
  <c r="X47" i="3"/>
  <c r="Y47" i="3"/>
  <c r="Z47" i="3"/>
  <c r="AA47" i="3"/>
  <c r="AB47" i="3"/>
  <c r="AC47" i="3"/>
  <c r="AD47" i="3"/>
  <c r="AE47" i="3"/>
  <c r="AF47" i="3"/>
  <c r="AG47" i="3"/>
  <c r="AH47" i="3"/>
  <c r="AI47" i="3"/>
  <c r="AJ47" i="3"/>
  <c r="AK47" i="3"/>
  <c r="AL47" i="3"/>
  <c r="AM47" i="3"/>
  <c r="AN47" i="3"/>
  <c r="AO47" i="3"/>
  <c r="AP47" i="3"/>
  <c r="AQ47" i="3"/>
  <c r="AR47" i="3"/>
  <c r="AS47" i="3"/>
  <c r="AT47" i="3"/>
  <c r="AU47" i="3"/>
  <c r="AV47" i="3"/>
  <c r="AW47" i="3"/>
  <c r="AX47" i="3"/>
  <c r="AY47" i="3"/>
  <c r="E47" i="3"/>
  <c r="D6" i="3"/>
  <c r="F7" i="3"/>
  <c r="G7" i="3"/>
  <c r="H7" i="3"/>
  <c r="I7" i="3"/>
  <c r="J7" i="3"/>
  <c r="K7" i="3"/>
  <c r="L7" i="3"/>
  <c r="L37" i="3" s="1"/>
  <c r="M7" i="3"/>
  <c r="M37" i="3" s="1"/>
  <c r="N7" i="3"/>
  <c r="N37" i="3" s="1"/>
  <c r="O7" i="3"/>
  <c r="O37" i="3" s="1"/>
  <c r="P7" i="3"/>
  <c r="P37" i="3" s="1"/>
  <c r="Q7" i="3"/>
  <c r="Q37" i="3" s="1"/>
  <c r="R7" i="3"/>
  <c r="S7" i="3"/>
  <c r="T7" i="3"/>
  <c r="U7" i="3"/>
  <c r="V7" i="3"/>
  <c r="W7" i="3"/>
  <c r="X7" i="3"/>
  <c r="Y7" i="3"/>
  <c r="Y37" i="3" s="1"/>
  <c r="Z7" i="3"/>
  <c r="Z37" i="3" s="1"/>
  <c r="AA7" i="3"/>
  <c r="AA37" i="3" s="1"/>
  <c r="AB7" i="3"/>
  <c r="AB37" i="3" s="1"/>
  <c r="AC7" i="3"/>
  <c r="AC37" i="3" s="1"/>
  <c r="AD7" i="3"/>
  <c r="AE7" i="3"/>
  <c r="AF7" i="3"/>
  <c r="AG7" i="3"/>
  <c r="AH7" i="3"/>
  <c r="AI7" i="3"/>
  <c r="AI37" i="3" s="1"/>
  <c r="AJ7" i="3"/>
  <c r="AJ37" i="3" s="1"/>
  <c r="AK7" i="3"/>
  <c r="AK37" i="3" s="1"/>
  <c r="AL7" i="3"/>
  <c r="AL37" i="3" s="1"/>
  <c r="AM7" i="3"/>
  <c r="AM37" i="3" s="1"/>
  <c r="AN7" i="3"/>
  <c r="AN37" i="3" s="1"/>
  <c r="AO7" i="3"/>
  <c r="AO37" i="3" s="1"/>
  <c r="AP7" i="3"/>
  <c r="AQ7" i="3"/>
  <c r="AR7" i="3"/>
  <c r="AS7" i="3"/>
  <c r="AT7" i="3"/>
  <c r="AU7" i="3"/>
  <c r="AV7" i="3"/>
  <c r="AV37" i="3" s="1"/>
  <c r="AW7" i="3"/>
  <c r="AW37" i="3" s="1"/>
  <c r="AX7" i="3"/>
  <c r="AX37" i="3" s="1"/>
  <c r="AY7" i="3"/>
  <c r="AY37" i="3" s="1"/>
  <c r="AZ7" i="3"/>
  <c r="AZ37" i="3" s="1"/>
  <c r="F8" i="3"/>
  <c r="F38" i="3" s="1"/>
  <c r="G8" i="3"/>
  <c r="H8" i="3"/>
  <c r="I8" i="3"/>
  <c r="J8" i="3"/>
  <c r="K8" i="3"/>
  <c r="L8" i="3"/>
  <c r="M8" i="3"/>
  <c r="N8" i="3"/>
  <c r="N38" i="3" s="1"/>
  <c r="O8" i="3"/>
  <c r="O38" i="3" s="1"/>
  <c r="P8" i="3"/>
  <c r="P38" i="3" s="1"/>
  <c r="Q8" i="3"/>
  <c r="Q38" i="3" s="1"/>
  <c r="R8" i="3"/>
  <c r="R38" i="3" s="1"/>
  <c r="S8" i="3"/>
  <c r="T8" i="3"/>
  <c r="U8" i="3"/>
  <c r="V8" i="3"/>
  <c r="W8" i="3"/>
  <c r="X8" i="3"/>
  <c r="X38" i="3" s="1"/>
  <c r="Y8" i="3"/>
  <c r="Y38" i="3" s="1"/>
  <c r="Z8" i="3"/>
  <c r="Z38" i="3" s="1"/>
  <c r="AA8" i="3"/>
  <c r="AA38" i="3" s="1"/>
  <c r="AB8" i="3"/>
  <c r="AB38" i="3" s="1"/>
  <c r="AC8" i="3"/>
  <c r="AC38" i="3" s="1"/>
  <c r="AD8" i="3"/>
  <c r="AD38" i="3" s="1"/>
  <c r="AE8" i="3"/>
  <c r="AF8" i="3"/>
  <c r="AG8" i="3"/>
  <c r="AH8" i="3"/>
  <c r="AI8" i="3"/>
  <c r="AJ8" i="3"/>
  <c r="AK8" i="3"/>
  <c r="AK38" i="3" s="1"/>
  <c r="AL8" i="3"/>
  <c r="AL38" i="3" s="1"/>
  <c r="AM8" i="3"/>
  <c r="AM38" i="3" s="1"/>
  <c r="AN8" i="3"/>
  <c r="AN38" i="3" s="1"/>
  <c r="AO8" i="3"/>
  <c r="AO38" i="3" s="1"/>
  <c r="AP8" i="3"/>
  <c r="AP38" i="3" s="1"/>
  <c r="AQ8" i="3"/>
  <c r="AR8" i="3"/>
  <c r="AS8" i="3"/>
  <c r="AT8" i="3"/>
  <c r="AU8" i="3"/>
  <c r="AV8" i="3"/>
  <c r="AW8" i="3"/>
  <c r="AX8" i="3"/>
  <c r="AX38" i="3" s="1"/>
  <c r="AY8" i="3"/>
  <c r="AY38" i="3" s="1"/>
  <c r="AZ8" i="3"/>
  <c r="AZ38" i="3" s="1"/>
  <c r="F9" i="3"/>
  <c r="F39" i="3" s="1"/>
  <c r="G9" i="3"/>
  <c r="G39" i="3" s="1"/>
  <c r="H9" i="3"/>
  <c r="I9" i="3"/>
  <c r="J9" i="3"/>
  <c r="K9" i="3"/>
  <c r="L9" i="3"/>
  <c r="M9" i="3"/>
  <c r="M39" i="3" s="1"/>
  <c r="N9" i="3"/>
  <c r="N39" i="3" s="1"/>
  <c r="O9" i="3"/>
  <c r="O39" i="3" s="1"/>
  <c r="P9" i="3"/>
  <c r="P39" i="3" s="1"/>
  <c r="Q9" i="3"/>
  <c r="Q39" i="3" s="1"/>
  <c r="R9" i="3"/>
  <c r="R39" i="3" s="1"/>
  <c r="S9" i="3"/>
  <c r="S39" i="3" s="1"/>
  <c r="T9" i="3"/>
  <c r="U9" i="3"/>
  <c r="V9" i="3"/>
  <c r="W9" i="3"/>
  <c r="X9" i="3"/>
  <c r="Y9" i="3"/>
  <c r="Z9" i="3"/>
  <c r="Z39" i="3" s="1"/>
  <c r="AA9" i="3"/>
  <c r="AA39" i="3" s="1"/>
  <c r="AB9" i="3"/>
  <c r="AB39" i="3" s="1"/>
  <c r="AC9" i="3"/>
  <c r="AC39" i="3" s="1"/>
  <c r="AD9" i="3"/>
  <c r="AD39" i="3" s="1"/>
  <c r="AE9" i="3"/>
  <c r="AE39" i="3" s="1"/>
  <c r="AF9" i="3"/>
  <c r="AG9" i="3"/>
  <c r="AH9" i="3"/>
  <c r="AI9" i="3"/>
  <c r="AJ9" i="3"/>
  <c r="AK9" i="3"/>
  <c r="AL9" i="3"/>
  <c r="AM9" i="3"/>
  <c r="AM39" i="3" s="1"/>
  <c r="AN9" i="3"/>
  <c r="AN39" i="3" s="1"/>
  <c r="AO9" i="3"/>
  <c r="AO39" i="3" s="1"/>
  <c r="AP9" i="3"/>
  <c r="AP39" i="3" s="1"/>
  <c r="AQ9" i="3"/>
  <c r="AQ39" i="3" s="1"/>
  <c r="AR9" i="3"/>
  <c r="AS9" i="3"/>
  <c r="AT9" i="3"/>
  <c r="AU9" i="3"/>
  <c r="AV9" i="3"/>
  <c r="AW9" i="3"/>
  <c r="AW39" i="3" s="1"/>
  <c r="AX9" i="3"/>
  <c r="AX39" i="3" s="1"/>
  <c r="AY9" i="3"/>
  <c r="AY39" i="3" s="1"/>
  <c r="AZ9" i="3"/>
  <c r="AZ39" i="3" s="1"/>
  <c r="F10" i="3"/>
  <c r="F40" i="3" s="1"/>
  <c r="G10" i="3"/>
  <c r="G40" i="3" s="1"/>
  <c r="H10" i="3"/>
  <c r="H40" i="3" s="1"/>
  <c r="I10" i="3"/>
  <c r="J10" i="3"/>
  <c r="K10" i="3"/>
  <c r="L10" i="3"/>
  <c r="M10" i="3"/>
  <c r="N10" i="3"/>
  <c r="O10" i="3"/>
  <c r="O40" i="3" s="1"/>
  <c r="P10" i="3"/>
  <c r="P40" i="3" s="1"/>
  <c r="Q10" i="3"/>
  <c r="Q40" i="3" s="1"/>
  <c r="R10" i="3"/>
  <c r="R40" i="3" s="1"/>
  <c r="S10" i="3"/>
  <c r="S40" i="3" s="1"/>
  <c r="T10" i="3"/>
  <c r="T40" i="3" s="1"/>
  <c r="U10" i="3"/>
  <c r="V10" i="3"/>
  <c r="W10" i="3"/>
  <c r="X10" i="3"/>
  <c r="Y10" i="3"/>
  <c r="Z10" i="3"/>
  <c r="AA10" i="3"/>
  <c r="AB10" i="3"/>
  <c r="AB40" i="3" s="1"/>
  <c r="AC10" i="3"/>
  <c r="AC40" i="3" s="1"/>
  <c r="AD10" i="3"/>
  <c r="AD40" i="3" s="1"/>
  <c r="AE10" i="3"/>
  <c r="AE40" i="3" s="1"/>
  <c r="AF10" i="3"/>
  <c r="AF40" i="3" s="1"/>
  <c r="AG10" i="3"/>
  <c r="AH10" i="3"/>
  <c r="AI10" i="3"/>
  <c r="AJ10" i="3"/>
  <c r="AK10" i="3"/>
  <c r="AL10" i="3"/>
  <c r="AL40" i="3" s="1"/>
  <c r="AM10" i="3"/>
  <c r="AM40" i="3" s="1"/>
  <c r="AN10" i="3"/>
  <c r="AN40" i="3" s="1"/>
  <c r="AO10" i="3"/>
  <c r="AO40" i="3" s="1"/>
  <c r="AP10" i="3"/>
  <c r="AP40" i="3" s="1"/>
  <c r="AQ10" i="3"/>
  <c r="AQ40" i="3" s="1"/>
  <c r="AR10" i="3"/>
  <c r="AR40" i="3" s="1"/>
  <c r="AS10" i="3"/>
  <c r="AT10" i="3"/>
  <c r="AU10" i="3"/>
  <c r="AV10" i="3"/>
  <c r="AW10" i="3"/>
  <c r="AX10" i="3"/>
  <c r="AX40" i="3" s="1"/>
  <c r="AY10" i="3"/>
  <c r="AY40" i="3" s="1"/>
  <c r="AZ10" i="3"/>
  <c r="AZ40" i="3" s="1"/>
  <c r="F11" i="3"/>
  <c r="F41" i="3" s="1"/>
  <c r="G11" i="3"/>
  <c r="G41" i="3" s="1"/>
  <c r="H11" i="3"/>
  <c r="H41" i="3" s="1"/>
  <c r="I11" i="3"/>
  <c r="I41" i="3" s="1"/>
  <c r="J11" i="3"/>
  <c r="K11" i="3"/>
  <c r="L11" i="3"/>
  <c r="M11" i="3"/>
  <c r="N11" i="3"/>
  <c r="O11" i="3"/>
  <c r="P11" i="3"/>
  <c r="Q11" i="3"/>
  <c r="Q41" i="3" s="1"/>
  <c r="R11" i="3"/>
  <c r="R41" i="3" s="1"/>
  <c r="S11" i="3"/>
  <c r="S41" i="3" s="1"/>
  <c r="T11" i="3"/>
  <c r="T41" i="3" s="1"/>
  <c r="U11" i="3"/>
  <c r="U41" i="3" s="1"/>
  <c r="V11" i="3"/>
  <c r="W11" i="3"/>
  <c r="X11" i="3"/>
  <c r="Y11" i="3"/>
  <c r="Z11" i="3"/>
  <c r="AA11" i="3"/>
  <c r="AB11" i="3"/>
  <c r="AC11" i="3"/>
  <c r="AC41" i="3" s="1"/>
  <c r="AD11" i="3"/>
  <c r="AD41" i="3" s="1"/>
  <c r="AE11" i="3"/>
  <c r="AE41" i="3" s="1"/>
  <c r="AF11" i="3"/>
  <c r="AF41" i="3" s="1"/>
  <c r="AG11" i="3"/>
  <c r="AG41" i="3" s="1"/>
  <c r="AH11" i="3"/>
  <c r="AI11" i="3"/>
  <c r="AJ11" i="3"/>
  <c r="AK11" i="3"/>
  <c r="AL11" i="3"/>
  <c r="AM11" i="3"/>
  <c r="AM41" i="3" s="1"/>
  <c r="AN11" i="3"/>
  <c r="AN41" i="3" s="1"/>
  <c r="AO11" i="3"/>
  <c r="AO41" i="3" s="1"/>
  <c r="AP11" i="3"/>
  <c r="AP41" i="3" s="1"/>
  <c r="AQ11" i="3"/>
  <c r="AQ41" i="3" s="1"/>
  <c r="AR11" i="3"/>
  <c r="AR41" i="3" s="1"/>
  <c r="AS11" i="3"/>
  <c r="AS41" i="3" s="1"/>
  <c r="AT11" i="3"/>
  <c r="AU11" i="3"/>
  <c r="AV11" i="3"/>
  <c r="AW11" i="3"/>
  <c r="AX11" i="3"/>
  <c r="AY11" i="3"/>
  <c r="AY41" i="3" s="1"/>
  <c r="AZ11" i="3"/>
  <c r="AZ41" i="3" s="1"/>
  <c r="F12" i="3"/>
  <c r="F42" i="3" s="1"/>
  <c r="G12" i="3"/>
  <c r="G42" i="3" s="1"/>
  <c r="H12" i="3"/>
  <c r="H42" i="3" s="1"/>
  <c r="I12" i="3"/>
  <c r="I42" i="3" s="1"/>
  <c r="J12" i="3"/>
  <c r="J42" i="3" s="1"/>
  <c r="K12" i="3"/>
  <c r="L12" i="3"/>
  <c r="M12" i="3"/>
  <c r="N12" i="3"/>
  <c r="O12" i="3"/>
  <c r="P12" i="3"/>
  <c r="Q12" i="3"/>
  <c r="R12" i="3"/>
  <c r="R42" i="3" s="1"/>
  <c r="S12" i="3"/>
  <c r="S42" i="3" s="1"/>
  <c r="T12" i="3"/>
  <c r="T42" i="3" s="1"/>
  <c r="U12" i="3"/>
  <c r="U42" i="3" s="1"/>
  <c r="V12" i="3"/>
  <c r="V42" i="3" s="1"/>
  <c r="W12" i="3"/>
  <c r="X12" i="3"/>
  <c r="Y12" i="3"/>
  <c r="Z12" i="3"/>
  <c r="AA12" i="3"/>
  <c r="AB12" i="3"/>
  <c r="AC12" i="3"/>
  <c r="AD12" i="3"/>
  <c r="AD42" i="3" s="1"/>
  <c r="AE12" i="3"/>
  <c r="AE42" i="3" s="1"/>
  <c r="AF12" i="3"/>
  <c r="AF42" i="3" s="1"/>
  <c r="AG12" i="3"/>
  <c r="AG42" i="3" s="1"/>
  <c r="AH12" i="3"/>
  <c r="AH42" i="3" s="1"/>
  <c r="AI12" i="3"/>
  <c r="AJ12" i="3"/>
  <c r="AK12" i="3"/>
  <c r="AL12" i="3"/>
  <c r="AM12" i="3"/>
  <c r="AN12" i="3"/>
  <c r="AN42" i="3" s="1"/>
  <c r="AO12" i="3"/>
  <c r="AO42" i="3" s="1"/>
  <c r="AP12" i="3"/>
  <c r="AP42" i="3" s="1"/>
  <c r="AQ12" i="3"/>
  <c r="AQ42" i="3" s="1"/>
  <c r="AR12" i="3"/>
  <c r="AR42" i="3" s="1"/>
  <c r="AS12" i="3"/>
  <c r="AS42" i="3" s="1"/>
  <c r="AT12" i="3"/>
  <c r="AT42" i="3" s="1"/>
  <c r="AU12" i="3"/>
  <c r="AV12" i="3"/>
  <c r="AW12" i="3"/>
  <c r="AX12" i="3"/>
  <c r="AY12" i="3"/>
  <c r="AZ12" i="3"/>
  <c r="AZ42" i="3" s="1"/>
  <c r="F13" i="3"/>
  <c r="F43" i="3" s="1"/>
  <c r="G13" i="3"/>
  <c r="G43" i="3" s="1"/>
  <c r="H13" i="3"/>
  <c r="H43" i="3" s="1"/>
  <c r="I13" i="3"/>
  <c r="I43" i="3" s="1"/>
  <c r="J13" i="3"/>
  <c r="J43" i="3" s="1"/>
  <c r="K13" i="3"/>
  <c r="K43" i="3" s="1"/>
  <c r="L13" i="3"/>
  <c r="M13" i="3"/>
  <c r="N13" i="3"/>
  <c r="O13" i="3"/>
  <c r="P13" i="3"/>
  <c r="Q13" i="3"/>
  <c r="R13" i="3"/>
  <c r="S13" i="3"/>
  <c r="S43" i="3" s="1"/>
  <c r="T13" i="3"/>
  <c r="T43" i="3" s="1"/>
  <c r="U13" i="3"/>
  <c r="U43" i="3" s="1"/>
  <c r="V13" i="3"/>
  <c r="V43" i="3" s="1"/>
  <c r="W13" i="3"/>
  <c r="W43" i="3" s="1"/>
  <c r="X13" i="3"/>
  <c r="Y13" i="3"/>
  <c r="Z13" i="3"/>
  <c r="AA13" i="3"/>
  <c r="AB13" i="3"/>
  <c r="AC13" i="3"/>
  <c r="AD13" i="3"/>
  <c r="AE13" i="3"/>
  <c r="AE43" i="3" s="1"/>
  <c r="AF13" i="3"/>
  <c r="AF43" i="3" s="1"/>
  <c r="AG13" i="3"/>
  <c r="AG43" i="3" s="1"/>
  <c r="AH13" i="3"/>
  <c r="AH43" i="3" s="1"/>
  <c r="AI13" i="3"/>
  <c r="AI43" i="3" s="1"/>
  <c r="AJ13" i="3"/>
  <c r="AK13" i="3"/>
  <c r="AL13" i="3"/>
  <c r="AM13" i="3"/>
  <c r="AN13" i="3"/>
  <c r="AO13" i="3"/>
  <c r="AO43" i="3" s="1"/>
  <c r="AP13" i="3"/>
  <c r="AP43" i="3" s="1"/>
  <c r="AQ13" i="3"/>
  <c r="AQ43" i="3" s="1"/>
  <c r="AR13" i="3"/>
  <c r="AR43" i="3" s="1"/>
  <c r="AS13" i="3"/>
  <c r="AS43" i="3" s="1"/>
  <c r="AT13" i="3"/>
  <c r="AT43" i="3" s="1"/>
  <c r="AU13" i="3"/>
  <c r="AU43" i="3" s="1"/>
  <c r="AV13" i="3"/>
  <c r="AW13" i="3"/>
  <c r="AX13" i="3"/>
  <c r="AY13" i="3"/>
  <c r="AZ13" i="3"/>
  <c r="F14" i="3"/>
  <c r="F44" i="3" s="1"/>
  <c r="G14" i="3"/>
  <c r="G44" i="3" s="1"/>
  <c r="H14" i="3"/>
  <c r="H44" i="3" s="1"/>
  <c r="I14" i="3"/>
  <c r="I44" i="3" s="1"/>
  <c r="J14" i="3"/>
  <c r="J44" i="3" s="1"/>
  <c r="K14" i="3"/>
  <c r="K44" i="3" s="1"/>
  <c r="L14" i="3"/>
  <c r="L44" i="3" s="1"/>
  <c r="M14" i="3"/>
  <c r="N14" i="3"/>
  <c r="O14" i="3"/>
  <c r="P14" i="3"/>
  <c r="Q14" i="3"/>
  <c r="R14" i="3"/>
  <c r="S14" i="3"/>
  <c r="T14" i="3"/>
  <c r="T44" i="3" s="1"/>
  <c r="U14" i="3"/>
  <c r="U44" i="3" s="1"/>
  <c r="V14" i="3"/>
  <c r="V44" i="3" s="1"/>
  <c r="W14" i="3"/>
  <c r="W44" i="3" s="1"/>
  <c r="X14" i="3"/>
  <c r="X44" i="3" s="1"/>
  <c r="Y14" i="3"/>
  <c r="Z14" i="3"/>
  <c r="AA14" i="3"/>
  <c r="AB14" i="3"/>
  <c r="AC14" i="3"/>
  <c r="AD14" i="3"/>
  <c r="AE14" i="3"/>
  <c r="AF14" i="3"/>
  <c r="AF44" i="3" s="1"/>
  <c r="AG14" i="3"/>
  <c r="AG44" i="3" s="1"/>
  <c r="AH14" i="3"/>
  <c r="AH44" i="3" s="1"/>
  <c r="AI14" i="3"/>
  <c r="AI44" i="3" s="1"/>
  <c r="AJ14" i="3"/>
  <c r="AJ44" i="3" s="1"/>
  <c r="AK14" i="3"/>
  <c r="AL14" i="3"/>
  <c r="AM14" i="3"/>
  <c r="AN14" i="3"/>
  <c r="AO14" i="3"/>
  <c r="AP14" i="3"/>
  <c r="AP44" i="3" s="1"/>
  <c r="AQ14" i="3"/>
  <c r="AQ44" i="3" s="1"/>
  <c r="AR14" i="3"/>
  <c r="AR44" i="3" s="1"/>
  <c r="AS14" i="3"/>
  <c r="AS44" i="3" s="1"/>
  <c r="AT14" i="3"/>
  <c r="AT44" i="3" s="1"/>
  <c r="AU14" i="3"/>
  <c r="AU44" i="3" s="1"/>
  <c r="AV14" i="3"/>
  <c r="AV44" i="3" s="1"/>
  <c r="AW14" i="3"/>
  <c r="AX14" i="3"/>
  <c r="AY14" i="3"/>
  <c r="AZ14" i="3"/>
  <c r="F15" i="3"/>
  <c r="G15" i="3"/>
  <c r="G45" i="3" s="1"/>
  <c r="H15" i="3"/>
  <c r="H45" i="3" s="1"/>
  <c r="I15" i="3"/>
  <c r="I45" i="3" s="1"/>
  <c r="J15" i="3"/>
  <c r="J45" i="3" s="1"/>
  <c r="K15" i="3"/>
  <c r="K45" i="3" s="1"/>
  <c r="L15" i="3"/>
  <c r="L45" i="3" s="1"/>
  <c r="M15" i="3"/>
  <c r="M45" i="3" s="1"/>
  <c r="N15" i="3"/>
  <c r="O15" i="3"/>
  <c r="P15" i="3"/>
  <c r="Q15" i="3"/>
  <c r="R15" i="3"/>
  <c r="S15" i="3"/>
  <c r="T15" i="3"/>
  <c r="U15" i="3"/>
  <c r="U45" i="3" s="1"/>
  <c r="V15" i="3"/>
  <c r="V45" i="3" s="1"/>
  <c r="W15" i="3"/>
  <c r="W45" i="3" s="1"/>
  <c r="X15" i="3"/>
  <c r="X45" i="3" s="1"/>
  <c r="Y15" i="3"/>
  <c r="Y45" i="3" s="1"/>
  <c r="Z15" i="3"/>
  <c r="AA15" i="3"/>
  <c r="AB15" i="3"/>
  <c r="AC15" i="3"/>
  <c r="AD15" i="3"/>
  <c r="AE15" i="3"/>
  <c r="AF15" i="3"/>
  <c r="AG15" i="3"/>
  <c r="AG45" i="3" s="1"/>
  <c r="AH15" i="3"/>
  <c r="AH45" i="3" s="1"/>
  <c r="AI15" i="3"/>
  <c r="AI45" i="3" s="1"/>
  <c r="AJ15" i="3"/>
  <c r="AJ45" i="3" s="1"/>
  <c r="AK15" i="3"/>
  <c r="AK45" i="3" s="1"/>
  <c r="AL15" i="3"/>
  <c r="AM15" i="3"/>
  <c r="AN15" i="3"/>
  <c r="AO15" i="3"/>
  <c r="AP15" i="3"/>
  <c r="AQ15" i="3"/>
  <c r="AQ45" i="3" s="1"/>
  <c r="AR15" i="3"/>
  <c r="AR45" i="3" s="1"/>
  <c r="AS15" i="3"/>
  <c r="AS45" i="3" s="1"/>
  <c r="AT15" i="3"/>
  <c r="AT45" i="3" s="1"/>
  <c r="AU15" i="3"/>
  <c r="AU45" i="3" s="1"/>
  <c r="AV15" i="3"/>
  <c r="AV45" i="3" s="1"/>
  <c r="AW15" i="3"/>
  <c r="AW45" i="3" s="1"/>
  <c r="AX15" i="3"/>
  <c r="AY15" i="3"/>
  <c r="AZ15" i="3"/>
  <c r="F16" i="3"/>
  <c r="G16" i="3"/>
  <c r="H16" i="3"/>
  <c r="H46" i="3" s="1"/>
  <c r="I16" i="3"/>
  <c r="I46" i="3" s="1"/>
  <c r="J16" i="3"/>
  <c r="J46" i="3" s="1"/>
  <c r="K16" i="3"/>
  <c r="K46" i="3" s="1"/>
  <c r="L16" i="3"/>
  <c r="L46" i="3" s="1"/>
  <c r="M16" i="3"/>
  <c r="M46" i="3" s="1"/>
  <c r="N16" i="3"/>
  <c r="N46" i="3" s="1"/>
  <c r="O16" i="3"/>
  <c r="P16" i="3"/>
  <c r="Q16" i="3"/>
  <c r="R16" i="3"/>
  <c r="S16" i="3"/>
  <c r="T16" i="3"/>
  <c r="U16" i="3"/>
  <c r="V16" i="3"/>
  <c r="V46" i="3" s="1"/>
  <c r="W16" i="3"/>
  <c r="W46" i="3" s="1"/>
  <c r="X16" i="3"/>
  <c r="X46" i="3" s="1"/>
  <c r="Y16" i="3"/>
  <c r="Y46" i="3" s="1"/>
  <c r="Z16" i="3"/>
  <c r="Z46" i="3" s="1"/>
  <c r="AA16" i="3"/>
  <c r="AB16" i="3"/>
  <c r="AC16" i="3"/>
  <c r="AD16" i="3"/>
  <c r="AE16" i="3"/>
  <c r="AF16" i="3"/>
  <c r="AG16" i="3"/>
  <c r="AH16" i="3"/>
  <c r="AH46" i="3" s="1"/>
  <c r="AI16" i="3"/>
  <c r="AI46" i="3" s="1"/>
  <c r="AJ16" i="3"/>
  <c r="AJ46" i="3" s="1"/>
  <c r="AK16" i="3"/>
  <c r="AK46" i="3" s="1"/>
  <c r="AL16" i="3"/>
  <c r="AL46" i="3" s="1"/>
  <c r="AM16" i="3"/>
  <c r="AN16" i="3"/>
  <c r="AO16" i="3"/>
  <c r="AP16" i="3"/>
  <c r="AQ16" i="3"/>
  <c r="AR16" i="3"/>
  <c r="AR46" i="3" s="1"/>
  <c r="AS16" i="3"/>
  <c r="AS46" i="3" s="1"/>
  <c r="AT16" i="3"/>
  <c r="AT46" i="3" s="1"/>
  <c r="AU16" i="3"/>
  <c r="AU46" i="3" s="1"/>
  <c r="AV16" i="3"/>
  <c r="AV46" i="3" s="1"/>
  <c r="AW16" i="3"/>
  <c r="AW46" i="3" s="1"/>
  <c r="AX16" i="3"/>
  <c r="AX46" i="3" s="1"/>
  <c r="AY16" i="3"/>
  <c r="AZ16" i="3"/>
  <c r="F17" i="3"/>
  <c r="G17" i="3"/>
  <c r="H17" i="3"/>
  <c r="I17" i="3"/>
  <c r="J17" i="3"/>
  <c r="K17" i="3"/>
  <c r="L17" i="3"/>
  <c r="M17" i="3"/>
  <c r="N17" i="3"/>
  <c r="O17" i="3"/>
  <c r="P17" i="3"/>
  <c r="Q17" i="3"/>
  <c r="R17" i="3"/>
  <c r="S17" i="3"/>
  <c r="T17" i="3"/>
  <c r="U17" i="3"/>
  <c r="V17" i="3"/>
  <c r="W17" i="3"/>
  <c r="X17" i="3"/>
  <c r="Y17" i="3"/>
  <c r="Z17" i="3"/>
  <c r="AA17" i="3"/>
  <c r="AB17" i="3"/>
  <c r="AC17" i="3"/>
  <c r="AD17" i="3"/>
  <c r="AE17" i="3"/>
  <c r="AF17" i="3"/>
  <c r="AG17" i="3"/>
  <c r="AH17" i="3"/>
  <c r="AI17" i="3"/>
  <c r="AJ17" i="3"/>
  <c r="AK17" i="3"/>
  <c r="AL17" i="3"/>
  <c r="AM17" i="3"/>
  <c r="AN17" i="3"/>
  <c r="AO17" i="3"/>
  <c r="AP17" i="3"/>
  <c r="AQ17" i="3"/>
  <c r="AR17" i="3"/>
  <c r="AS17" i="3"/>
  <c r="AT17" i="3"/>
  <c r="AU17" i="3"/>
  <c r="AV17" i="3"/>
  <c r="AW17" i="3"/>
  <c r="AX17" i="3"/>
  <c r="AY17" i="3"/>
  <c r="AZ17" i="3"/>
  <c r="F18" i="3"/>
  <c r="G18" i="3"/>
  <c r="H18" i="3"/>
  <c r="I18" i="3"/>
  <c r="J18" i="3"/>
  <c r="K18" i="3"/>
  <c r="L18" i="3"/>
  <c r="M18" i="3"/>
  <c r="N18" i="3"/>
  <c r="O18" i="3"/>
  <c r="P18" i="3"/>
  <c r="Q18" i="3"/>
  <c r="R18" i="3"/>
  <c r="S18" i="3"/>
  <c r="T18" i="3"/>
  <c r="U18" i="3"/>
  <c r="V18" i="3"/>
  <c r="W18" i="3"/>
  <c r="X18" i="3"/>
  <c r="Y18" i="3"/>
  <c r="Z18" i="3"/>
  <c r="AA18" i="3"/>
  <c r="AB18" i="3"/>
  <c r="AC18" i="3"/>
  <c r="AD18" i="3"/>
  <c r="AE18" i="3"/>
  <c r="AF18" i="3"/>
  <c r="AG18" i="3"/>
  <c r="AH18" i="3"/>
  <c r="AI18" i="3"/>
  <c r="AJ18" i="3"/>
  <c r="AK18" i="3"/>
  <c r="AL18" i="3"/>
  <c r="AM18" i="3"/>
  <c r="AN18" i="3"/>
  <c r="AO18" i="3"/>
  <c r="AP18" i="3"/>
  <c r="AQ18" i="3"/>
  <c r="AR18" i="3"/>
  <c r="AS18" i="3"/>
  <c r="AT18" i="3"/>
  <c r="AU18" i="3"/>
  <c r="AV18" i="3"/>
  <c r="AW18" i="3"/>
  <c r="AX18" i="3"/>
  <c r="AY18" i="3"/>
  <c r="AZ18" i="3"/>
  <c r="F19" i="3"/>
  <c r="G19" i="3"/>
  <c r="H19" i="3"/>
  <c r="I19" i="3"/>
  <c r="J19" i="3"/>
  <c r="K19" i="3"/>
  <c r="L19" i="3"/>
  <c r="M19" i="3"/>
  <c r="N19" i="3"/>
  <c r="O19" i="3"/>
  <c r="P19" i="3"/>
  <c r="Q19" i="3"/>
  <c r="R19" i="3"/>
  <c r="S19" i="3"/>
  <c r="T19" i="3"/>
  <c r="U19" i="3"/>
  <c r="V19" i="3"/>
  <c r="W19" i="3"/>
  <c r="X19" i="3"/>
  <c r="Y19" i="3"/>
  <c r="Z19" i="3"/>
  <c r="AA19" i="3"/>
  <c r="AB19" i="3"/>
  <c r="AC19" i="3"/>
  <c r="AD19" i="3"/>
  <c r="AE19" i="3"/>
  <c r="AF19" i="3"/>
  <c r="AG19" i="3"/>
  <c r="AH19" i="3"/>
  <c r="AI19" i="3"/>
  <c r="AJ19" i="3"/>
  <c r="AK19" i="3"/>
  <c r="AL19" i="3"/>
  <c r="AM19" i="3"/>
  <c r="AN19" i="3"/>
  <c r="AO19" i="3"/>
  <c r="AP19" i="3"/>
  <c r="AQ19" i="3"/>
  <c r="AR19" i="3"/>
  <c r="AS19" i="3"/>
  <c r="AT19" i="3"/>
  <c r="AU19" i="3"/>
  <c r="AV19" i="3"/>
  <c r="AW19" i="3"/>
  <c r="AX19" i="3"/>
  <c r="AY19" i="3"/>
  <c r="AZ19" i="3"/>
  <c r="F20" i="3"/>
  <c r="G20" i="3"/>
  <c r="H20" i="3"/>
  <c r="I20" i="3"/>
  <c r="J20" i="3"/>
  <c r="K20" i="3"/>
  <c r="L20" i="3"/>
  <c r="M20" i="3"/>
  <c r="N20" i="3"/>
  <c r="O20" i="3"/>
  <c r="P20" i="3"/>
  <c r="Q20" i="3"/>
  <c r="R20" i="3"/>
  <c r="S20" i="3"/>
  <c r="T20" i="3"/>
  <c r="U20" i="3"/>
  <c r="V20" i="3"/>
  <c r="W20" i="3"/>
  <c r="X20" i="3"/>
  <c r="Y20" i="3"/>
  <c r="Z20" i="3"/>
  <c r="AA20" i="3"/>
  <c r="AB20" i="3"/>
  <c r="AC20" i="3"/>
  <c r="AD20" i="3"/>
  <c r="AE20" i="3"/>
  <c r="AF20" i="3"/>
  <c r="AG20" i="3"/>
  <c r="AH20" i="3"/>
  <c r="AI20" i="3"/>
  <c r="AJ20" i="3"/>
  <c r="AK20" i="3"/>
  <c r="AL20" i="3"/>
  <c r="AM20" i="3"/>
  <c r="AN20" i="3"/>
  <c r="AO20" i="3"/>
  <c r="AP20" i="3"/>
  <c r="AQ20" i="3"/>
  <c r="AR20" i="3"/>
  <c r="AS20" i="3"/>
  <c r="AT20" i="3"/>
  <c r="AU20" i="3"/>
  <c r="AV20" i="3"/>
  <c r="AW20" i="3"/>
  <c r="AX20" i="3"/>
  <c r="AY20" i="3"/>
  <c r="AZ20" i="3"/>
  <c r="F21" i="3"/>
  <c r="G21" i="3"/>
  <c r="H21" i="3"/>
  <c r="I21" i="3"/>
  <c r="J21" i="3"/>
  <c r="K21" i="3"/>
  <c r="L21" i="3"/>
  <c r="M21" i="3"/>
  <c r="N21" i="3"/>
  <c r="O21" i="3"/>
  <c r="P21" i="3"/>
  <c r="Q21" i="3"/>
  <c r="R21" i="3"/>
  <c r="S21" i="3"/>
  <c r="T21" i="3"/>
  <c r="U21" i="3"/>
  <c r="V21" i="3"/>
  <c r="W21" i="3"/>
  <c r="X21" i="3"/>
  <c r="Y21" i="3"/>
  <c r="Z21" i="3"/>
  <c r="AA21" i="3"/>
  <c r="AB21" i="3"/>
  <c r="AC21" i="3"/>
  <c r="AD21" i="3"/>
  <c r="AE21" i="3"/>
  <c r="AF21" i="3"/>
  <c r="AG21" i="3"/>
  <c r="AH21" i="3"/>
  <c r="AI21" i="3"/>
  <c r="AJ21" i="3"/>
  <c r="AK21" i="3"/>
  <c r="AL21" i="3"/>
  <c r="AM21" i="3"/>
  <c r="AN21" i="3"/>
  <c r="AO21" i="3"/>
  <c r="AP21" i="3"/>
  <c r="AQ21" i="3"/>
  <c r="AR21" i="3"/>
  <c r="AS21" i="3"/>
  <c r="AT21" i="3"/>
  <c r="AU21" i="3"/>
  <c r="AV21" i="3"/>
  <c r="AW21" i="3"/>
  <c r="AX21" i="3"/>
  <c r="AY21" i="3"/>
  <c r="AZ21" i="3"/>
  <c r="F22" i="3"/>
  <c r="G22" i="3"/>
  <c r="H22" i="3"/>
  <c r="I22" i="3"/>
  <c r="J22" i="3"/>
  <c r="K22" i="3"/>
  <c r="L22" i="3"/>
  <c r="M22" i="3"/>
  <c r="N22" i="3"/>
  <c r="O22" i="3"/>
  <c r="P22" i="3"/>
  <c r="Q22" i="3"/>
  <c r="R22" i="3"/>
  <c r="S22" i="3"/>
  <c r="T22" i="3"/>
  <c r="U22" i="3"/>
  <c r="V22" i="3"/>
  <c r="W22" i="3"/>
  <c r="X22" i="3"/>
  <c r="Y22" i="3"/>
  <c r="Z22" i="3"/>
  <c r="AA22" i="3"/>
  <c r="AB22" i="3"/>
  <c r="AC22" i="3"/>
  <c r="AD22" i="3"/>
  <c r="AE22" i="3"/>
  <c r="AF22" i="3"/>
  <c r="AG22" i="3"/>
  <c r="AH22" i="3"/>
  <c r="AI22" i="3"/>
  <c r="AJ22" i="3"/>
  <c r="AK22" i="3"/>
  <c r="AL22" i="3"/>
  <c r="AM22" i="3"/>
  <c r="AN22" i="3"/>
  <c r="AO22" i="3"/>
  <c r="AP22" i="3"/>
  <c r="AQ22" i="3"/>
  <c r="AR22" i="3"/>
  <c r="AS22" i="3"/>
  <c r="AT22" i="3"/>
  <c r="AU22" i="3"/>
  <c r="AV22" i="3"/>
  <c r="AW22" i="3"/>
  <c r="AX22" i="3"/>
  <c r="AY22" i="3"/>
  <c r="AZ22" i="3"/>
  <c r="F23" i="3"/>
  <c r="G23" i="3"/>
  <c r="H23" i="3"/>
  <c r="I23" i="3"/>
  <c r="J23" i="3"/>
  <c r="K23" i="3"/>
  <c r="L23" i="3"/>
  <c r="M23" i="3"/>
  <c r="N23" i="3"/>
  <c r="O23" i="3"/>
  <c r="P23" i="3"/>
  <c r="Q23" i="3"/>
  <c r="R23" i="3"/>
  <c r="S23" i="3"/>
  <c r="T23" i="3"/>
  <c r="U23" i="3"/>
  <c r="V23" i="3"/>
  <c r="W23" i="3"/>
  <c r="X23" i="3"/>
  <c r="Y23" i="3"/>
  <c r="Z23" i="3"/>
  <c r="AA23" i="3"/>
  <c r="AB23" i="3"/>
  <c r="AC23" i="3"/>
  <c r="AD23" i="3"/>
  <c r="AE23" i="3"/>
  <c r="AF23" i="3"/>
  <c r="AG23" i="3"/>
  <c r="AH23" i="3"/>
  <c r="AI23" i="3"/>
  <c r="AJ23" i="3"/>
  <c r="AK23" i="3"/>
  <c r="AL23" i="3"/>
  <c r="AM23" i="3"/>
  <c r="AN23" i="3"/>
  <c r="AO23" i="3"/>
  <c r="AP23" i="3"/>
  <c r="AQ23" i="3"/>
  <c r="AR23" i="3"/>
  <c r="AS23" i="3"/>
  <c r="AT23" i="3"/>
  <c r="AU23" i="3"/>
  <c r="AV23" i="3"/>
  <c r="AW23" i="3"/>
  <c r="AX23" i="3"/>
  <c r="AY23" i="3"/>
  <c r="AZ23" i="3"/>
  <c r="F24" i="3"/>
  <c r="G24" i="3"/>
  <c r="H24" i="3"/>
  <c r="I24" i="3"/>
  <c r="J24" i="3"/>
  <c r="K24" i="3"/>
  <c r="L24" i="3"/>
  <c r="M24" i="3"/>
  <c r="N24" i="3"/>
  <c r="O24" i="3"/>
  <c r="P24" i="3"/>
  <c r="Q24" i="3"/>
  <c r="R24" i="3"/>
  <c r="S24" i="3"/>
  <c r="T24" i="3"/>
  <c r="U24" i="3"/>
  <c r="V24" i="3"/>
  <c r="W24" i="3"/>
  <c r="X24" i="3"/>
  <c r="Y24" i="3"/>
  <c r="Z24" i="3"/>
  <c r="AA24" i="3"/>
  <c r="AB24" i="3"/>
  <c r="AC24" i="3"/>
  <c r="AD24" i="3"/>
  <c r="AE24" i="3"/>
  <c r="AF24" i="3"/>
  <c r="AG24" i="3"/>
  <c r="AH24" i="3"/>
  <c r="AI24" i="3"/>
  <c r="AJ24" i="3"/>
  <c r="AK24" i="3"/>
  <c r="AL24" i="3"/>
  <c r="AM24" i="3"/>
  <c r="AN24" i="3"/>
  <c r="AO24" i="3"/>
  <c r="AP24" i="3"/>
  <c r="AQ24" i="3"/>
  <c r="AR24" i="3"/>
  <c r="AS24" i="3"/>
  <c r="AT24" i="3"/>
  <c r="AU24" i="3"/>
  <c r="AV24" i="3"/>
  <c r="AW24" i="3"/>
  <c r="AX24" i="3"/>
  <c r="AY24" i="3"/>
  <c r="AZ24" i="3"/>
  <c r="F25" i="3"/>
  <c r="G25" i="3"/>
  <c r="H25" i="3"/>
  <c r="I25" i="3"/>
  <c r="J25" i="3"/>
  <c r="K25" i="3"/>
  <c r="L25" i="3"/>
  <c r="M25" i="3"/>
  <c r="N25" i="3"/>
  <c r="O25" i="3"/>
  <c r="P25" i="3"/>
  <c r="Q25" i="3"/>
  <c r="R25" i="3"/>
  <c r="S25" i="3"/>
  <c r="T25" i="3"/>
  <c r="U25" i="3"/>
  <c r="V25" i="3"/>
  <c r="W25" i="3"/>
  <c r="X25" i="3"/>
  <c r="Y25" i="3"/>
  <c r="Z25" i="3"/>
  <c r="AA25" i="3"/>
  <c r="AB25" i="3"/>
  <c r="AC25" i="3"/>
  <c r="AD25" i="3"/>
  <c r="AE25" i="3"/>
  <c r="AF25" i="3"/>
  <c r="AG25" i="3"/>
  <c r="AH25" i="3"/>
  <c r="AI25" i="3"/>
  <c r="AJ25" i="3"/>
  <c r="AK25" i="3"/>
  <c r="AL25" i="3"/>
  <c r="AM25" i="3"/>
  <c r="AN25" i="3"/>
  <c r="AO25" i="3"/>
  <c r="AP25" i="3"/>
  <c r="AQ25" i="3"/>
  <c r="AR25" i="3"/>
  <c r="AS25" i="3"/>
  <c r="AT25" i="3"/>
  <c r="AU25" i="3"/>
  <c r="AV25" i="3"/>
  <c r="AW25" i="3"/>
  <c r="AX25" i="3"/>
  <c r="AY25" i="3"/>
  <c r="AZ25" i="3"/>
  <c r="F26" i="3"/>
  <c r="G26" i="3"/>
  <c r="H26" i="3"/>
  <c r="I26" i="3"/>
  <c r="J26" i="3"/>
  <c r="K26" i="3"/>
  <c r="L26" i="3"/>
  <c r="M26" i="3"/>
  <c r="N26" i="3"/>
  <c r="O26" i="3"/>
  <c r="P26" i="3"/>
  <c r="Q26" i="3"/>
  <c r="R26" i="3"/>
  <c r="S26" i="3"/>
  <c r="T26" i="3"/>
  <c r="U26" i="3"/>
  <c r="V26" i="3"/>
  <c r="W26" i="3"/>
  <c r="X26" i="3"/>
  <c r="Y26" i="3"/>
  <c r="Z26" i="3"/>
  <c r="AA26" i="3"/>
  <c r="AB26" i="3"/>
  <c r="AC26" i="3"/>
  <c r="AD26" i="3"/>
  <c r="AE26" i="3"/>
  <c r="AF26" i="3"/>
  <c r="AG26" i="3"/>
  <c r="AH26" i="3"/>
  <c r="AI26" i="3"/>
  <c r="AJ26" i="3"/>
  <c r="AK26" i="3"/>
  <c r="AL26" i="3"/>
  <c r="AM26" i="3"/>
  <c r="AN26" i="3"/>
  <c r="AO26" i="3"/>
  <c r="AP26" i="3"/>
  <c r="AQ26" i="3"/>
  <c r="AR26" i="3"/>
  <c r="AS26" i="3"/>
  <c r="AT26" i="3"/>
  <c r="AU26" i="3"/>
  <c r="AV26" i="3"/>
  <c r="AW26" i="3"/>
  <c r="AX26" i="3"/>
  <c r="AY26" i="3"/>
  <c r="AZ26" i="3"/>
  <c r="F27" i="3"/>
  <c r="G27" i="3"/>
  <c r="H27" i="3"/>
  <c r="I27" i="3"/>
  <c r="J27" i="3"/>
  <c r="K27" i="3"/>
  <c r="L27" i="3"/>
  <c r="M27" i="3"/>
  <c r="N27" i="3"/>
  <c r="O27" i="3"/>
  <c r="P27" i="3"/>
  <c r="Q27" i="3"/>
  <c r="R27" i="3"/>
  <c r="S27" i="3"/>
  <c r="T27" i="3"/>
  <c r="U27" i="3"/>
  <c r="V27" i="3"/>
  <c r="W27" i="3"/>
  <c r="X27" i="3"/>
  <c r="Y27" i="3"/>
  <c r="Z27" i="3"/>
  <c r="AA27" i="3"/>
  <c r="AB27" i="3"/>
  <c r="AC27" i="3"/>
  <c r="AD27" i="3"/>
  <c r="AE27" i="3"/>
  <c r="AF27" i="3"/>
  <c r="AG27" i="3"/>
  <c r="AH27" i="3"/>
  <c r="AI27" i="3"/>
  <c r="AJ27" i="3"/>
  <c r="AK27" i="3"/>
  <c r="AL27" i="3"/>
  <c r="AM27" i="3"/>
  <c r="AN27" i="3"/>
  <c r="AO27" i="3"/>
  <c r="AP27" i="3"/>
  <c r="AQ27" i="3"/>
  <c r="AR27" i="3"/>
  <c r="AS27" i="3"/>
  <c r="AT27" i="3"/>
  <c r="AU27" i="3"/>
  <c r="AV27" i="3"/>
  <c r="AW27" i="3"/>
  <c r="AX27" i="3"/>
  <c r="AY27" i="3"/>
  <c r="AZ27" i="3"/>
  <c r="F28" i="3"/>
  <c r="G28" i="3"/>
  <c r="H28" i="3"/>
  <c r="I28" i="3"/>
  <c r="J28" i="3"/>
  <c r="K28" i="3"/>
  <c r="L28" i="3"/>
  <c r="M28" i="3"/>
  <c r="N28" i="3"/>
  <c r="O28" i="3"/>
  <c r="P28" i="3"/>
  <c r="Q28" i="3"/>
  <c r="R28" i="3"/>
  <c r="S28" i="3"/>
  <c r="T28" i="3"/>
  <c r="U28" i="3"/>
  <c r="V28" i="3"/>
  <c r="W28" i="3"/>
  <c r="X28" i="3"/>
  <c r="Y28" i="3"/>
  <c r="Z28" i="3"/>
  <c r="AA28" i="3"/>
  <c r="AB28" i="3"/>
  <c r="AC28" i="3"/>
  <c r="AD28" i="3"/>
  <c r="AE28" i="3"/>
  <c r="AF28" i="3"/>
  <c r="AG28" i="3"/>
  <c r="AH28" i="3"/>
  <c r="AI28" i="3"/>
  <c r="AJ28" i="3"/>
  <c r="AK28" i="3"/>
  <c r="AL28" i="3"/>
  <c r="AM28" i="3"/>
  <c r="AN28" i="3"/>
  <c r="AO28" i="3"/>
  <c r="AP28" i="3"/>
  <c r="AQ28" i="3"/>
  <c r="AR28" i="3"/>
  <c r="AS28" i="3"/>
  <c r="AT28" i="3"/>
  <c r="AU28" i="3"/>
  <c r="AV28" i="3"/>
  <c r="AW28" i="3"/>
  <c r="AX28" i="3"/>
  <c r="AY28" i="3"/>
  <c r="AZ28" i="3"/>
  <c r="F29" i="3"/>
  <c r="G29" i="3"/>
  <c r="H29" i="3"/>
  <c r="I29" i="3"/>
  <c r="J29" i="3"/>
  <c r="K29" i="3"/>
  <c r="L29" i="3"/>
  <c r="M29" i="3"/>
  <c r="N29" i="3"/>
  <c r="O29" i="3"/>
  <c r="P29" i="3"/>
  <c r="Q29" i="3"/>
  <c r="R29" i="3"/>
  <c r="S29" i="3"/>
  <c r="T29" i="3"/>
  <c r="U29" i="3"/>
  <c r="V29" i="3"/>
  <c r="W29" i="3"/>
  <c r="X29" i="3"/>
  <c r="Y29" i="3"/>
  <c r="Z29" i="3"/>
  <c r="AA29" i="3"/>
  <c r="AB29" i="3"/>
  <c r="AC29" i="3"/>
  <c r="AD29" i="3"/>
  <c r="AE29" i="3"/>
  <c r="AF29" i="3"/>
  <c r="AG29" i="3"/>
  <c r="AH29" i="3"/>
  <c r="AI29" i="3"/>
  <c r="AJ29" i="3"/>
  <c r="AK29" i="3"/>
  <c r="AL29" i="3"/>
  <c r="AM29" i="3"/>
  <c r="AN29" i="3"/>
  <c r="AO29" i="3"/>
  <c r="AP29" i="3"/>
  <c r="AQ29" i="3"/>
  <c r="AR29" i="3"/>
  <c r="AS29" i="3"/>
  <c r="AT29" i="3"/>
  <c r="AU29" i="3"/>
  <c r="AV29" i="3"/>
  <c r="AW29" i="3"/>
  <c r="AX29" i="3"/>
  <c r="AY29" i="3"/>
  <c r="AZ29" i="3"/>
  <c r="F30" i="3"/>
  <c r="G30" i="3"/>
  <c r="H30" i="3"/>
  <c r="I30" i="3"/>
  <c r="J30" i="3"/>
  <c r="K30" i="3"/>
  <c r="L30" i="3"/>
  <c r="M30" i="3"/>
  <c r="N30" i="3"/>
  <c r="O30" i="3"/>
  <c r="P30" i="3"/>
  <c r="Q30" i="3"/>
  <c r="R30" i="3"/>
  <c r="S30" i="3"/>
  <c r="T30" i="3"/>
  <c r="U30" i="3"/>
  <c r="V30" i="3"/>
  <c r="W30" i="3"/>
  <c r="X30" i="3"/>
  <c r="Y30" i="3"/>
  <c r="Z30" i="3"/>
  <c r="AA30" i="3"/>
  <c r="AB30" i="3"/>
  <c r="AC30" i="3"/>
  <c r="AD30" i="3"/>
  <c r="AE30" i="3"/>
  <c r="AF30" i="3"/>
  <c r="AG30" i="3"/>
  <c r="AH30" i="3"/>
  <c r="AI30" i="3"/>
  <c r="AJ30" i="3"/>
  <c r="AK30" i="3"/>
  <c r="AL30" i="3"/>
  <c r="AM30" i="3"/>
  <c r="AN30" i="3"/>
  <c r="AO30" i="3"/>
  <c r="AP30" i="3"/>
  <c r="AQ30" i="3"/>
  <c r="AR30" i="3"/>
  <c r="AS30" i="3"/>
  <c r="AT30" i="3"/>
  <c r="AU30" i="3"/>
  <c r="AV30" i="3"/>
  <c r="AW30" i="3"/>
  <c r="AX30" i="3"/>
  <c r="AY30" i="3"/>
  <c r="AZ30" i="3"/>
  <c r="F31" i="3"/>
  <c r="G31" i="3"/>
  <c r="H31" i="3"/>
  <c r="I31" i="3"/>
  <c r="J31" i="3"/>
  <c r="K31" i="3"/>
  <c r="L31" i="3"/>
  <c r="M31" i="3"/>
  <c r="N31" i="3"/>
  <c r="O31" i="3"/>
  <c r="P31" i="3"/>
  <c r="Q31" i="3"/>
  <c r="R31" i="3"/>
  <c r="S31" i="3"/>
  <c r="T31" i="3"/>
  <c r="U31" i="3"/>
  <c r="V31" i="3"/>
  <c r="W31" i="3"/>
  <c r="X31" i="3"/>
  <c r="Y31" i="3"/>
  <c r="Z31" i="3"/>
  <c r="AA31" i="3"/>
  <c r="AB31" i="3"/>
  <c r="AC31" i="3"/>
  <c r="AD31" i="3"/>
  <c r="AE31" i="3"/>
  <c r="AF31" i="3"/>
  <c r="AG31" i="3"/>
  <c r="AH31" i="3"/>
  <c r="AI31" i="3"/>
  <c r="AJ31" i="3"/>
  <c r="AK31" i="3"/>
  <c r="AL31" i="3"/>
  <c r="AM31" i="3"/>
  <c r="AN31" i="3"/>
  <c r="AO31" i="3"/>
  <c r="AP31" i="3"/>
  <c r="AQ31" i="3"/>
  <c r="AR31" i="3"/>
  <c r="AS31" i="3"/>
  <c r="AT31" i="3"/>
  <c r="AU31" i="3"/>
  <c r="AV31" i="3"/>
  <c r="AW31" i="3"/>
  <c r="AX31" i="3"/>
  <c r="AY31" i="3"/>
  <c r="AZ31" i="3"/>
  <c r="F32" i="3"/>
  <c r="G32" i="3"/>
  <c r="H32" i="3"/>
  <c r="I32" i="3"/>
  <c r="J32" i="3"/>
  <c r="K32" i="3"/>
  <c r="L32" i="3"/>
  <c r="M32" i="3"/>
  <c r="N32" i="3"/>
  <c r="O32" i="3"/>
  <c r="P32" i="3"/>
  <c r="Q32" i="3"/>
  <c r="R32" i="3"/>
  <c r="S32" i="3"/>
  <c r="T32" i="3"/>
  <c r="U32" i="3"/>
  <c r="V32" i="3"/>
  <c r="W32" i="3"/>
  <c r="X32" i="3"/>
  <c r="Y32" i="3"/>
  <c r="Z32" i="3"/>
  <c r="AA32" i="3"/>
  <c r="AB32" i="3"/>
  <c r="AC32" i="3"/>
  <c r="AD32" i="3"/>
  <c r="AE32" i="3"/>
  <c r="AF32" i="3"/>
  <c r="AG32" i="3"/>
  <c r="AH32" i="3"/>
  <c r="AI32" i="3"/>
  <c r="AJ32" i="3"/>
  <c r="AK32" i="3"/>
  <c r="AL32" i="3"/>
  <c r="AM32" i="3"/>
  <c r="AN32" i="3"/>
  <c r="AO32" i="3"/>
  <c r="AP32" i="3"/>
  <c r="AQ32" i="3"/>
  <c r="AR32" i="3"/>
  <c r="AS32" i="3"/>
  <c r="AT32" i="3"/>
  <c r="AU32" i="3"/>
  <c r="AV32" i="3"/>
  <c r="AW32" i="3"/>
  <c r="AX32" i="3"/>
  <c r="AY32" i="3"/>
  <c r="AZ32" i="3"/>
  <c r="F33" i="3"/>
  <c r="G33" i="3"/>
  <c r="H33" i="3"/>
  <c r="I33" i="3"/>
  <c r="J33" i="3"/>
  <c r="K33" i="3"/>
  <c r="L33" i="3"/>
  <c r="M33" i="3"/>
  <c r="N33" i="3"/>
  <c r="O33" i="3"/>
  <c r="P33" i="3"/>
  <c r="Q33" i="3"/>
  <c r="R33" i="3"/>
  <c r="S33" i="3"/>
  <c r="T33" i="3"/>
  <c r="U33" i="3"/>
  <c r="V33" i="3"/>
  <c r="W33" i="3"/>
  <c r="X33" i="3"/>
  <c r="Y33" i="3"/>
  <c r="Z33" i="3"/>
  <c r="AA33" i="3"/>
  <c r="AB33" i="3"/>
  <c r="AC33" i="3"/>
  <c r="AD33" i="3"/>
  <c r="AE33" i="3"/>
  <c r="AF33" i="3"/>
  <c r="AG33" i="3"/>
  <c r="AH33" i="3"/>
  <c r="AI33" i="3"/>
  <c r="AJ33" i="3"/>
  <c r="AK33" i="3"/>
  <c r="AL33" i="3"/>
  <c r="AM33" i="3"/>
  <c r="AN33" i="3"/>
  <c r="AO33" i="3"/>
  <c r="AP33" i="3"/>
  <c r="AQ33" i="3"/>
  <c r="AR33" i="3"/>
  <c r="AS33" i="3"/>
  <c r="AT33" i="3"/>
  <c r="AU33" i="3"/>
  <c r="AV33" i="3"/>
  <c r="AW33" i="3"/>
  <c r="AX33" i="3"/>
  <c r="AY33" i="3"/>
  <c r="AZ33" i="3"/>
  <c r="F34" i="3"/>
  <c r="G34" i="3"/>
  <c r="H34" i="3"/>
  <c r="I34" i="3"/>
  <c r="J34" i="3"/>
  <c r="K34" i="3"/>
  <c r="L34" i="3"/>
  <c r="M34" i="3"/>
  <c r="N34" i="3"/>
  <c r="O34" i="3"/>
  <c r="P34" i="3"/>
  <c r="Q34" i="3"/>
  <c r="R34" i="3"/>
  <c r="S34" i="3"/>
  <c r="T34" i="3"/>
  <c r="U34" i="3"/>
  <c r="V34" i="3"/>
  <c r="W34" i="3"/>
  <c r="X34" i="3"/>
  <c r="Y34" i="3"/>
  <c r="Z34" i="3"/>
  <c r="AA34" i="3"/>
  <c r="AB34" i="3"/>
  <c r="AC34" i="3"/>
  <c r="AD34" i="3"/>
  <c r="AE34" i="3"/>
  <c r="AF34" i="3"/>
  <c r="AG34" i="3"/>
  <c r="AH34" i="3"/>
  <c r="AI34" i="3"/>
  <c r="AJ34" i="3"/>
  <c r="AK34" i="3"/>
  <c r="AL34" i="3"/>
  <c r="AM34" i="3"/>
  <c r="AN34" i="3"/>
  <c r="AO34" i="3"/>
  <c r="AP34" i="3"/>
  <c r="AQ34" i="3"/>
  <c r="AR34" i="3"/>
  <c r="AS34" i="3"/>
  <c r="AT34" i="3"/>
  <c r="AU34" i="3"/>
  <c r="AV34" i="3"/>
  <c r="AW34" i="3"/>
  <c r="AX34" i="3"/>
  <c r="AY34" i="3"/>
  <c r="AZ34" i="3"/>
  <c r="F35" i="3"/>
  <c r="G35" i="3"/>
  <c r="H35" i="3"/>
  <c r="I35" i="3"/>
  <c r="J35" i="3"/>
  <c r="K35" i="3"/>
  <c r="L35" i="3"/>
  <c r="M35" i="3"/>
  <c r="N35" i="3"/>
  <c r="O35" i="3"/>
  <c r="P35" i="3"/>
  <c r="Q35" i="3"/>
  <c r="R35" i="3"/>
  <c r="S35" i="3"/>
  <c r="T35" i="3"/>
  <c r="U35" i="3"/>
  <c r="V35" i="3"/>
  <c r="W35" i="3"/>
  <c r="X35" i="3"/>
  <c r="Y35" i="3"/>
  <c r="Z35" i="3"/>
  <c r="AA35" i="3"/>
  <c r="AB35" i="3"/>
  <c r="AC35" i="3"/>
  <c r="AD35" i="3"/>
  <c r="AE35" i="3"/>
  <c r="AF35" i="3"/>
  <c r="AG35" i="3"/>
  <c r="AH35" i="3"/>
  <c r="AI35" i="3"/>
  <c r="AJ35" i="3"/>
  <c r="AK35" i="3"/>
  <c r="AL35" i="3"/>
  <c r="AM35" i="3"/>
  <c r="AN35" i="3"/>
  <c r="AO35" i="3"/>
  <c r="AP35" i="3"/>
  <c r="AQ35" i="3"/>
  <c r="AR35" i="3"/>
  <c r="AS35" i="3"/>
  <c r="AT35" i="3"/>
  <c r="AU35" i="3"/>
  <c r="AV35" i="3"/>
  <c r="AW35" i="3"/>
  <c r="AX35" i="3"/>
  <c r="AY35" i="3"/>
  <c r="AZ35" i="3"/>
  <c r="F36" i="3"/>
  <c r="G36" i="3"/>
  <c r="H36" i="3"/>
  <c r="I36" i="3"/>
  <c r="J36" i="3"/>
  <c r="K36" i="3"/>
  <c r="L36" i="3"/>
  <c r="M36" i="3"/>
  <c r="N36" i="3"/>
  <c r="O36" i="3"/>
  <c r="P36" i="3"/>
  <c r="Q36" i="3"/>
  <c r="R36" i="3"/>
  <c r="S36" i="3"/>
  <c r="T36" i="3"/>
  <c r="U36" i="3"/>
  <c r="V36" i="3"/>
  <c r="W36" i="3"/>
  <c r="X36" i="3"/>
  <c r="Y36" i="3"/>
  <c r="Z36" i="3"/>
  <c r="AA36" i="3"/>
  <c r="AB36" i="3"/>
  <c r="AC36" i="3"/>
  <c r="AD36" i="3"/>
  <c r="AE36" i="3"/>
  <c r="AF36" i="3"/>
  <c r="AG36" i="3"/>
  <c r="AH36" i="3"/>
  <c r="AI36" i="3"/>
  <c r="AJ36" i="3"/>
  <c r="AK36" i="3"/>
  <c r="AL36" i="3"/>
  <c r="AM36" i="3"/>
  <c r="AN36" i="3"/>
  <c r="AO36" i="3"/>
  <c r="AP36" i="3"/>
  <c r="AQ36" i="3"/>
  <c r="AR36" i="3"/>
  <c r="AS36" i="3"/>
  <c r="AT36" i="3"/>
  <c r="AU36" i="3"/>
  <c r="AV36" i="3"/>
  <c r="AW36" i="3"/>
  <c r="AX36" i="3"/>
  <c r="AY36" i="3"/>
  <c r="AZ36" i="3"/>
  <c r="F37" i="3"/>
  <c r="G37" i="3"/>
  <c r="H37" i="3"/>
  <c r="I37" i="3"/>
  <c r="J37" i="3"/>
  <c r="K37" i="3"/>
  <c r="R37" i="3"/>
  <c r="S37" i="3"/>
  <c r="T37" i="3"/>
  <c r="U37" i="3"/>
  <c r="V37" i="3"/>
  <c r="W37" i="3"/>
  <c r="X37" i="3"/>
  <c r="AD37" i="3"/>
  <c r="AE37" i="3"/>
  <c r="AF37" i="3"/>
  <c r="AG37" i="3"/>
  <c r="AH37" i="3"/>
  <c r="AP37" i="3"/>
  <c r="AQ37" i="3"/>
  <c r="AR37" i="3"/>
  <c r="AS37" i="3"/>
  <c r="AT37" i="3"/>
  <c r="AU37" i="3"/>
  <c r="G38" i="3"/>
  <c r="H38" i="3"/>
  <c r="I38" i="3"/>
  <c r="J38" i="3"/>
  <c r="K38" i="3"/>
  <c r="L38" i="3"/>
  <c r="M38" i="3"/>
  <c r="S38" i="3"/>
  <c r="T38" i="3"/>
  <c r="U38" i="3"/>
  <c r="V38" i="3"/>
  <c r="W38" i="3"/>
  <c r="AE38" i="3"/>
  <c r="AF38" i="3"/>
  <c r="AG38" i="3"/>
  <c r="AH38" i="3"/>
  <c r="AI38" i="3"/>
  <c r="AJ38" i="3"/>
  <c r="AQ38" i="3"/>
  <c r="AR38" i="3"/>
  <c r="AS38" i="3"/>
  <c r="AT38" i="3"/>
  <c r="AU38" i="3"/>
  <c r="AV38" i="3"/>
  <c r="AW38" i="3"/>
  <c r="H39" i="3"/>
  <c r="I39" i="3"/>
  <c r="J39" i="3"/>
  <c r="K39" i="3"/>
  <c r="L39" i="3"/>
  <c r="T39" i="3"/>
  <c r="U39" i="3"/>
  <c r="V39" i="3"/>
  <c r="W39" i="3"/>
  <c r="X39" i="3"/>
  <c r="Y39" i="3"/>
  <c r="AF39" i="3"/>
  <c r="AG39" i="3"/>
  <c r="AH39" i="3"/>
  <c r="AI39" i="3"/>
  <c r="AJ39" i="3"/>
  <c r="AK39" i="3"/>
  <c r="AL39" i="3"/>
  <c r="AR39" i="3"/>
  <c r="AS39" i="3"/>
  <c r="AT39" i="3"/>
  <c r="AU39" i="3"/>
  <c r="AV39" i="3"/>
  <c r="I40" i="3"/>
  <c r="J40" i="3"/>
  <c r="K40" i="3"/>
  <c r="L40" i="3"/>
  <c r="M40" i="3"/>
  <c r="N40" i="3"/>
  <c r="U40" i="3"/>
  <c r="V40" i="3"/>
  <c r="W40" i="3"/>
  <c r="X40" i="3"/>
  <c r="Y40" i="3"/>
  <c r="Z40" i="3"/>
  <c r="AA40" i="3"/>
  <c r="AG40" i="3"/>
  <c r="AH40" i="3"/>
  <c r="AI40" i="3"/>
  <c r="AJ40" i="3"/>
  <c r="AK40" i="3"/>
  <c r="AS40" i="3"/>
  <c r="AT40" i="3"/>
  <c r="AU40" i="3"/>
  <c r="AV40" i="3"/>
  <c r="AW40" i="3"/>
  <c r="J41" i="3"/>
  <c r="K41" i="3"/>
  <c r="L41" i="3"/>
  <c r="M41" i="3"/>
  <c r="N41" i="3"/>
  <c r="O41" i="3"/>
  <c r="P41" i="3"/>
  <c r="V41" i="3"/>
  <c r="W41" i="3"/>
  <c r="X41" i="3"/>
  <c r="Y41" i="3"/>
  <c r="Z41" i="3"/>
  <c r="AA41" i="3"/>
  <c r="AB41" i="3"/>
  <c r="AH41" i="3"/>
  <c r="AI41" i="3"/>
  <c r="AJ41" i="3"/>
  <c r="AK41" i="3"/>
  <c r="AL41" i="3"/>
  <c r="AT41" i="3"/>
  <c r="AU41" i="3"/>
  <c r="AV41" i="3"/>
  <c r="AW41" i="3"/>
  <c r="AX41" i="3"/>
  <c r="K42" i="3"/>
  <c r="L42" i="3"/>
  <c r="M42" i="3"/>
  <c r="N42" i="3"/>
  <c r="O42" i="3"/>
  <c r="P42" i="3"/>
  <c r="Q42" i="3"/>
  <c r="W42" i="3"/>
  <c r="X42" i="3"/>
  <c r="Y42" i="3"/>
  <c r="Z42" i="3"/>
  <c r="AA42" i="3"/>
  <c r="AB42" i="3"/>
  <c r="AC42" i="3"/>
  <c r="AI42" i="3"/>
  <c r="AJ42" i="3"/>
  <c r="AK42" i="3"/>
  <c r="AL42" i="3"/>
  <c r="AM42" i="3"/>
  <c r="AU42" i="3"/>
  <c r="AV42" i="3"/>
  <c r="AW42" i="3"/>
  <c r="AX42" i="3"/>
  <c r="AY42" i="3"/>
  <c r="L43" i="3"/>
  <c r="M43" i="3"/>
  <c r="N43" i="3"/>
  <c r="O43" i="3"/>
  <c r="P43" i="3"/>
  <c r="Q43" i="3"/>
  <c r="R43" i="3"/>
  <c r="X43" i="3"/>
  <c r="Y43" i="3"/>
  <c r="Z43" i="3"/>
  <c r="AA43" i="3"/>
  <c r="AB43" i="3"/>
  <c r="AC43" i="3"/>
  <c r="AD43" i="3"/>
  <c r="AJ43" i="3"/>
  <c r="AK43" i="3"/>
  <c r="AL43" i="3"/>
  <c r="AM43" i="3"/>
  <c r="AN43" i="3"/>
  <c r="AV43" i="3"/>
  <c r="AW43" i="3"/>
  <c r="AX43" i="3"/>
  <c r="AY43" i="3"/>
  <c r="AZ43" i="3"/>
  <c r="M44" i="3"/>
  <c r="N44" i="3"/>
  <c r="O44" i="3"/>
  <c r="P44" i="3"/>
  <c r="Q44" i="3"/>
  <c r="R44" i="3"/>
  <c r="S44" i="3"/>
  <c r="Y44" i="3"/>
  <c r="Z44" i="3"/>
  <c r="AA44" i="3"/>
  <c r="AB44" i="3"/>
  <c r="AC44" i="3"/>
  <c r="AD44" i="3"/>
  <c r="AE44" i="3"/>
  <c r="AK44" i="3"/>
  <c r="AL44" i="3"/>
  <c r="AM44" i="3"/>
  <c r="AN44" i="3"/>
  <c r="AO44" i="3"/>
  <c r="AW44" i="3"/>
  <c r="AX44" i="3"/>
  <c r="AY44" i="3"/>
  <c r="AZ44" i="3"/>
  <c r="F45" i="3"/>
  <c r="N45" i="3"/>
  <c r="O45" i="3"/>
  <c r="P45" i="3"/>
  <c r="Q45" i="3"/>
  <c r="R45" i="3"/>
  <c r="S45" i="3"/>
  <c r="T45" i="3"/>
  <c r="Z45" i="3"/>
  <c r="AA45" i="3"/>
  <c r="AB45" i="3"/>
  <c r="AC45" i="3"/>
  <c r="AD45" i="3"/>
  <c r="AE45" i="3"/>
  <c r="AF45" i="3"/>
  <c r="AL45" i="3"/>
  <c r="AM45" i="3"/>
  <c r="AN45" i="3"/>
  <c r="AO45" i="3"/>
  <c r="AP45" i="3"/>
  <c r="AX45" i="3"/>
  <c r="AY45" i="3"/>
  <c r="AZ45" i="3"/>
  <c r="F46" i="3"/>
  <c r="G46" i="3"/>
  <c r="O46" i="3"/>
  <c r="P46" i="3"/>
  <c r="Q46" i="3"/>
  <c r="R46" i="3"/>
  <c r="S46" i="3"/>
  <c r="T46" i="3"/>
  <c r="U46" i="3"/>
  <c r="AA46" i="3"/>
  <c r="AB46" i="3"/>
  <c r="AC46" i="3"/>
  <c r="AD46" i="3"/>
  <c r="AE46" i="3"/>
  <c r="AF46" i="3"/>
  <c r="AG46" i="3"/>
  <c r="AM46" i="3"/>
  <c r="AN46" i="3"/>
  <c r="AO46" i="3"/>
  <c r="AP46" i="3"/>
  <c r="AQ46" i="3"/>
  <c r="AY46" i="3"/>
  <c r="AZ46" i="3"/>
  <c r="E37" i="3"/>
  <c r="E38" i="3"/>
  <c r="E39" i="3"/>
  <c r="E40" i="3"/>
  <c r="E41" i="3"/>
  <c r="E42" i="3"/>
  <c r="E43" i="3"/>
  <c r="E44" i="3"/>
  <c r="E45" i="3"/>
  <c r="E46" i="3"/>
  <c r="E36" i="3"/>
  <c r="C8" i="3"/>
  <c r="C9" i="3"/>
  <c r="C10" i="3"/>
  <c r="C11" i="3"/>
  <c r="C12" i="3"/>
  <c r="C13" i="3"/>
  <c r="C14" i="3"/>
  <c r="C15" i="3"/>
  <c r="C16" i="3"/>
  <c r="C17" i="3"/>
  <c r="C18" i="3"/>
  <c r="C19" i="3"/>
  <c r="C20" i="3"/>
  <c r="C21" i="3"/>
  <c r="C22" i="3"/>
  <c r="C23" i="3"/>
  <c r="C24" i="3"/>
  <c r="C25" i="3"/>
  <c r="C26" i="3"/>
  <c r="C27" i="3"/>
  <c r="C28" i="3"/>
  <c r="C29" i="3"/>
  <c r="C30" i="3"/>
  <c r="C31" i="3"/>
  <c r="C32" i="3"/>
  <c r="C33" i="3"/>
  <c r="C34" i="3"/>
  <c r="C35" i="3"/>
  <c r="C36" i="3"/>
  <c r="C37" i="3"/>
  <c r="C38" i="3"/>
  <c r="C39" i="3"/>
  <c r="C40" i="3"/>
  <c r="C41" i="3"/>
  <c r="C42" i="3"/>
  <c r="C43" i="3"/>
  <c r="C44" i="3"/>
  <c r="C45" i="3"/>
  <c r="C46" i="3"/>
  <c r="C7" i="3"/>
  <c r="B43" i="3"/>
  <c r="B44" i="3"/>
  <c r="B45" i="3"/>
  <c r="B46" i="3"/>
  <c r="AH46" i="1"/>
  <c r="D46" i="1"/>
  <c r="D47" i="1"/>
  <c r="B8" i="3"/>
  <c r="B9" i="3"/>
  <c r="B10" i="3"/>
  <c r="B11" i="3"/>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40" i="3"/>
  <c r="B41" i="3"/>
  <c r="B42" i="3"/>
  <c r="B7" i="3"/>
  <c r="AG47" i="1"/>
  <c r="D34" i="1"/>
  <c r="D7" i="1"/>
  <c r="D8" i="1"/>
  <c r="D10" i="1"/>
  <c r="D13" i="1"/>
  <c r="D15" i="1"/>
  <c r="D16" i="1"/>
  <c r="D17" i="1"/>
  <c r="D18" i="1"/>
  <c r="D19" i="1"/>
  <c r="D20" i="1"/>
  <c r="D21" i="1"/>
  <c r="D22" i="1"/>
  <c r="D23" i="1"/>
  <c r="D24" i="1"/>
  <c r="D25" i="1"/>
  <c r="D26" i="1"/>
  <c r="D27" i="1"/>
  <c r="D28" i="1"/>
  <c r="D29" i="1"/>
  <c r="D30" i="1"/>
  <c r="D31" i="1"/>
  <c r="D32" i="1"/>
  <c r="D33" i="1"/>
  <c r="D35" i="1"/>
  <c r="D36" i="1"/>
  <c r="D37" i="1"/>
  <c r="D38" i="1"/>
  <c r="D39" i="1"/>
  <c r="D40" i="1"/>
  <c r="D41" i="1"/>
  <c r="D42" i="1"/>
  <c r="D43" i="1"/>
  <c r="D44" i="1"/>
  <c r="D45" i="1"/>
  <c r="R47" i="1"/>
  <c r="S47" i="1"/>
  <c r="T47" i="1"/>
  <c r="U47" i="1"/>
  <c r="V47" i="1"/>
  <c r="W47" i="1"/>
  <c r="X47" i="1"/>
  <c r="Y47" i="1"/>
  <c r="Z47" i="1"/>
  <c r="AA47" i="1"/>
  <c r="AB47" i="1"/>
  <c r="AC47" i="1"/>
  <c r="AD47" i="1"/>
  <c r="AE47" i="1"/>
  <c r="AF47" i="1"/>
  <c r="AH22" i="1"/>
  <c r="AH23" i="1"/>
  <c r="AH24" i="1"/>
  <c r="AH25" i="1"/>
  <c r="AH26" i="1"/>
  <c r="AH27" i="1"/>
  <c r="AH28" i="1"/>
  <c r="AH29" i="1"/>
  <c r="AH30" i="1"/>
  <c r="AH31" i="1"/>
  <c r="AH32" i="1"/>
  <c r="AH33" i="1"/>
  <c r="AH34" i="1"/>
  <c r="AH35" i="1"/>
  <c r="AH36" i="1"/>
  <c r="AH37" i="1"/>
  <c r="AH38" i="1"/>
  <c r="AH39" i="1"/>
  <c r="AH40" i="1"/>
  <c r="AH41" i="1"/>
  <c r="AH42" i="1"/>
  <c r="AH43" i="1"/>
  <c r="AH44" i="1"/>
  <c r="AH45" i="1"/>
  <c r="AH8" i="1"/>
  <c r="AH9" i="1"/>
  <c r="AH10" i="1"/>
  <c r="AH11" i="1"/>
  <c r="AH12" i="1"/>
  <c r="AH13" i="1"/>
  <c r="AH14" i="1"/>
  <c r="AH15" i="1"/>
  <c r="AH16" i="1"/>
  <c r="AH17" i="1"/>
  <c r="AH18" i="1"/>
  <c r="AH19" i="1"/>
  <c r="AH20" i="1"/>
  <c r="AH21" i="1"/>
  <c r="AH7" i="1"/>
  <c r="F14" i="1"/>
  <c r="E14" i="1"/>
  <c r="D14" i="1" s="1"/>
  <c r="E18" i="1"/>
  <c r="K47" i="1"/>
  <c r="E12" i="1"/>
  <c r="D12" i="1" s="1"/>
  <c r="E11" i="1"/>
  <c r="D11" i="1" s="1"/>
  <c r="E9" i="1"/>
  <c r="F11" i="1"/>
  <c r="F12" i="1"/>
  <c r="F18" i="1"/>
  <c r="F9" i="1"/>
  <c r="G47" i="1"/>
  <c r="H47" i="1"/>
  <c r="I47" i="1"/>
  <c r="J47" i="1"/>
  <c r="L47" i="1"/>
  <c r="M47" i="1"/>
  <c r="N47" i="1"/>
  <c r="O47" i="1"/>
  <c r="P47" i="1"/>
  <c r="Q47" i="1"/>
  <c r="D44" i="3" l="1"/>
  <c r="D45" i="3"/>
  <c r="D43" i="3"/>
  <c r="D46" i="3"/>
  <c r="D36" i="3"/>
  <c r="E47" i="1"/>
  <c r="C46" i="1" s="1"/>
  <c r="D9" i="1"/>
  <c r="F47" i="1"/>
  <c r="C31" i="1" l="1"/>
  <c r="C22" i="1"/>
  <c r="C9" i="1"/>
  <c r="C45" i="1"/>
  <c r="C14" i="1"/>
  <c r="C19" i="1"/>
  <c r="C10" i="1"/>
  <c r="C26" i="1"/>
  <c r="C16" i="1"/>
  <c r="C38" i="1"/>
  <c r="C17" i="1"/>
  <c r="C34" i="1"/>
  <c r="C15" i="1"/>
  <c r="C42" i="1"/>
  <c r="C11" i="1"/>
  <c r="C27" i="1"/>
  <c r="C43" i="1"/>
  <c r="C35" i="1"/>
  <c r="C39" i="1"/>
  <c r="C44" i="1"/>
  <c r="C12" i="1"/>
  <c r="C28" i="1"/>
  <c r="C32" i="1"/>
  <c r="C24" i="1"/>
  <c r="C29" i="1"/>
  <c r="C7" i="1"/>
  <c r="C36" i="1"/>
  <c r="C30" i="1"/>
  <c r="C8" i="1"/>
  <c r="C13" i="1"/>
  <c r="C23" i="1"/>
  <c r="C21" i="1"/>
  <c r="C25" i="1"/>
  <c r="C18" i="1"/>
  <c r="C40" i="1"/>
  <c r="C33" i="1"/>
  <c r="C37" i="1"/>
  <c r="C20" i="1"/>
  <c r="C41" i="1"/>
  <c r="C47" i="1" l="1"/>
  <c r="E20" i="3" l="1"/>
  <c r="E12" i="3"/>
  <c r="E8" i="3"/>
  <c r="E18" i="3"/>
  <c r="E10" i="3"/>
  <c r="E35" i="3"/>
  <c r="E32" i="3"/>
  <c r="E33" i="3"/>
  <c r="D33" i="3" s="1"/>
  <c r="E31" i="3"/>
  <c r="E15" i="3"/>
  <c r="E30" i="3"/>
  <c r="E24" i="3"/>
  <c r="E16" i="3"/>
  <c r="E22" i="3"/>
  <c r="E11" i="3"/>
  <c r="E14" i="3"/>
  <c r="E25" i="3"/>
  <c r="E34" i="3"/>
  <c r="E27" i="3"/>
  <c r="E21" i="3"/>
  <c r="E13" i="3"/>
  <c r="E9" i="3"/>
  <c r="D9" i="3" s="1"/>
  <c r="E29" i="3"/>
  <c r="E17" i="3"/>
  <c r="E19" i="3"/>
  <c r="E28" i="3"/>
  <c r="E23" i="3"/>
  <c r="D23" i="3" s="1"/>
  <c r="E26" i="3"/>
  <c r="D37" i="3" l="1"/>
  <c r="D30" i="3"/>
  <c r="D32" i="3"/>
  <c r="D21" i="3"/>
  <c r="D34" i="3"/>
  <c r="D16" i="3"/>
  <c r="D20" i="3"/>
  <c r="D13" i="3"/>
  <c r="D11" i="3"/>
  <c r="D22" i="3"/>
  <c r="D18" i="3"/>
  <c r="D17" i="3"/>
  <c r="D19" i="3"/>
  <c r="D29" i="3"/>
  <c r="D15" i="3"/>
  <c r="D40" i="3"/>
  <c r="D25" i="3"/>
  <c r="D31" i="3"/>
  <c r="D38" i="3"/>
  <c r="D39" i="3"/>
  <c r="D35" i="3"/>
  <c r="D10" i="3"/>
  <c r="D14" i="3"/>
  <c r="D12" i="3"/>
  <c r="D42" i="3"/>
  <c r="D28" i="3"/>
  <c r="D24" i="3"/>
  <c r="D27" i="3"/>
  <c r="D26" i="3"/>
  <c r="D41" i="3"/>
  <c r="D8" i="3"/>
  <c r="E7" i="3"/>
  <c r="C47" i="3"/>
  <c r="D7" i="3" l="1"/>
  <c r="D47" i="3"/>
</calcChain>
</file>

<file path=xl/sharedStrings.xml><?xml version="1.0" encoding="utf-8"?>
<sst xmlns="http://schemas.openxmlformats.org/spreadsheetml/2006/main" count="132" uniqueCount="131">
  <si>
    <t>Cost Allocation Method</t>
  </si>
  <si>
    <t>Program</t>
  </si>
  <si>
    <t>Chesapeake Bay Program</t>
  </si>
  <si>
    <t>Nutrient Management (Act 38)</t>
  </si>
  <si>
    <t>Agriculture Conservation Technician (ACT)</t>
  </si>
  <si>
    <t>Watershed Specialist</t>
  </si>
  <si>
    <t>District Manager</t>
  </si>
  <si>
    <t>Admin Assistance</t>
  </si>
  <si>
    <t>Chapter 102</t>
  </si>
  <si>
    <t>Chapter 105</t>
  </si>
  <si>
    <t>Staff 8</t>
  </si>
  <si>
    <t>Staff 9</t>
  </si>
  <si>
    <t>Staff 10</t>
  </si>
  <si>
    <t>Staff 11</t>
  </si>
  <si>
    <t>Staff 12</t>
  </si>
  <si>
    <t>Staff 13</t>
  </si>
  <si>
    <t>Staff 14</t>
  </si>
  <si>
    <t>Staff 15</t>
  </si>
  <si>
    <t>Total time (per staff)</t>
  </si>
  <si>
    <t>Ag Tech</t>
  </si>
  <si>
    <t>ACAP tech</t>
  </si>
  <si>
    <t>Expense Breakdown</t>
  </si>
  <si>
    <t>rent</t>
  </si>
  <si>
    <t>electric</t>
  </si>
  <si>
    <t>office supplies</t>
  </si>
  <si>
    <t>Farmland Preservation</t>
  </si>
  <si>
    <t>Spotted Lanternfly Ed. And Control Program</t>
  </si>
  <si>
    <t>Mosquito-borne Disease Control</t>
  </si>
  <si>
    <t>Agriculture Conservation Assistance Program (ACAP)</t>
  </si>
  <si>
    <t>Dirt, Gravel, and Low Volume Road Program (DGLVR)</t>
  </si>
  <si>
    <t>Conservation Excellence Grant Program (CEG)</t>
  </si>
  <si>
    <t>Countywide Action Plan (CAP)</t>
  </si>
  <si>
    <t>Program2</t>
  </si>
  <si>
    <t>Program Funding Source</t>
  </si>
  <si>
    <t>Manager</t>
  </si>
  <si>
    <t>Admin Asst</t>
  </si>
  <si>
    <t>E&amp;S Tech</t>
  </si>
  <si>
    <t xml:space="preserve">DGLVR Tech </t>
  </si>
  <si>
    <t>Column1</t>
  </si>
  <si>
    <t>Column2</t>
  </si>
  <si>
    <t>Column3</t>
  </si>
  <si>
    <t>Column4</t>
  </si>
  <si>
    <t>Column5</t>
  </si>
  <si>
    <t>Column6</t>
  </si>
  <si>
    <t>Column7</t>
  </si>
  <si>
    <t>Column8</t>
  </si>
  <si>
    <t>Column9</t>
  </si>
  <si>
    <t>Column10</t>
  </si>
  <si>
    <t>Column11</t>
  </si>
  <si>
    <t>fill in total cost of expense to be paid by multiple programs --&gt;</t>
  </si>
  <si>
    <t>Percent of staff time</t>
  </si>
  <si>
    <t>total time 
(by Program)</t>
  </si>
  <si>
    <r>
      <rPr>
        <b/>
        <i/>
        <u/>
        <sz val="11"/>
        <color theme="1"/>
        <rFont val="Aptos Narrow"/>
        <family val="2"/>
        <scheme val="minor"/>
      </rPr>
      <t>Directions</t>
    </r>
    <r>
      <rPr>
        <i/>
        <sz val="11"/>
        <color theme="1"/>
        <rFont val="Aptos Narrow"/>
        <family val="2"/>
        <scheme val="minor"/>
      </rPr>
      <t>: Each expense to be paid using the cost allocation method above will be a column below. Enter the name and dollar amount of each expense where the red text is. This table will use the CAM developed above to determine how much each Program should pay of each expense. You can double check that the spreadsheet is working by verifying that total expense calculated at the bottom of the column (row 91) matches the amount entered in row 54. The total amount that each program will pay towards the total expenses entered in the columns below is in column R: Total to be paid (by Program).</t>
    </r>
  </si>
  <si>
    <t>Staff 16</t>
  </si>
  <si>
    <t>Staff 17</t>
  </si>
  <si>
    <t>Staff 18</t>
  </si>
  <si>
    <t>Staff 19</t>
  </si>
  <si>
    <t>Staff 20</t>
  </si>
  <si>
    <t>Staff 21</t>
  </si>
  <si>
    <t>Staff 22</t>
  </si>
  <si>
    <t>Staff 23</t>
  </si>
  <si>
    <t>Staff 24</t>
  </si>
  <si>
    <t>Staff 25</t>
  </si>
  <si>
    <t>Staff 26</t>
  </si>
  <si>
    <t>Staff 27</t>
  </si>
  <si>
    <t>Staff 28</t>
  </si>
  <si>
    <t>Staff 29</t>
  </si>
  <si>
    <t>percent</t>
  </si>
  <si>
    <r>
      <t xml:space="preserve">Some conservation district expenses, such as vehicles, rent, field or office equipment, and office expenses, are shared between programs. </t>
    </r>
    <r>
      <rPr>
        <b/>
        <u/>
        <sz val="11"/>
        <color theme="1"/>
        <rFont val="Aptos Narrow"/>
        <family val="2"/>
        <scheme val="minor"/>
      </rPr>
      <t>Each program's funds should be used to pay for the portion of  shared expenses used by the program.</t>
    </r>
    <r>
      <rPr>
        <b/>
        <sz val="11"/>
        <color theme="1"/>
        <rFont val="Aptos Narrow"/>
        <family val="2"/>
        <scheme val="minor"/>
      </rPr>
      <t xml:space="preserve"> </t>
    </r>
    <r>
      <rPr>
        <sz val="11"/>
        <color theme="1"/>
        <rFont val="Aptos Narrow"/>
        <family val="2"/>
        <scheme val="minor"/>
      </rPr>
      <t>Usage can be estimated by the staff time spent on each program. Keep in mind that each program has individual requirements and funds may only be spent on eligible expenses.</t>
    </r>
  </si>
  <si>
    <r>
      <rPr>
        <b/>
        <i/>
        <u/>
        <sz val="11"/>
        <color theme="1"/>
        <rFont val="Aptos Narrow"/>
        <family val="2"/>
        <scheme val="minor"/>
      </rPr>
      <t>Directions</t>
    </r>
    <r>
      <rPr>
        <b/>
        <i/>
        <sz val="11"/>
        <color theme="1"/>
        <rFont val="Aptos Narrow"/>
        <family val="2"/>
        <scheme val="minor"/>
      </rPr>
      <t xml:space="preserve">: </t>
    </r>
    <r>
      <rPr>
        <i/>
        <sz val="11"/>
        <color theme="1"/>
        <rFont val="Aptos Narrow"/>
        <family val="2"/>
        <scheme val="minor"/>
      </rPr>
      <t xml:space="preserve">For each staff member, list how much of their time is spent on each program. This can be done in hours or percentages of a full time equivalent (FTE). 
Note that the total time for each staff should be 1 (if using FTEs) or the total number of hours in the time period. 
For a general CAM for overhead expenses, it is recommended to use </t>
    </r>
    <r>
      <rPr>
        <b/>
        <i/>
        <sz val="11"/>
        <color theme="1"/>
        <rFont val="Aptos Narrow"/>
        <family val="2"/>
        <scheme val="minor"/>
      </rPr>
      <t>annual averages of staff time spent on each program</t>
    </r>
    <r>
      <rPr>
        <i/>
        <sz val="11"/>
        <color theme="1"/>
        <rFont val="Aptos Narrow"/>
        <family val="2"/>
        <scheme val="minor"/>
      </rPr>
      <t xml:space="preserve"> for cost allocation methods.
Only edit cells with red text.</t>
    </r>
  </si>
  <si>
    <t>Column12</t>
  </si>
  <si>
    <t>Column13</t>
  </si>
  <si>
    <t>Column14</t>
  </si>
  <si>
    <t>Column15</t>
  </si>
  <si>
    <t>Column16</t>
  </si>
  <si>
    <t>Column17</t>
  </si>
  <si>
    <t>Column18</t>
  </si>
  <si>
    <t>Column19</t>
  </si>
  <si>
    <t>Column20</t>
  </si>
  <si>
    <t>Column21</t>
  </si>
  <si>
    <t>Column22</t>
  </si>
  <si>
    <t>Column23</t>
  </si>
  <si>
    <t>Column24</t>
  </si>
  <si>
    <t>Column25</t>
  </si>
  <si>
    <t>Column26</t>
  </si>
  <si>
    <t>Column27</t>
  </si>
  <si>
    <t>Column28</t>
  </si>
  <si>
    <t>Column29</t>
  </si>
  <si>
    <t>Column30</t>
  </si>
  <si>
    <t>Column31</t>
  </si>
  <si>
    <t>Column32</t>
  </si>
  <si>
    <t>Column33</t>
  </si>
  <si>
    <t>Column34</t>
  </si>
  <si>
    <t>Column35</t>
  </si>
  <si>
    <t>Column36</t>
  </si>
  <si>
    <t>Column37</t>
  </si>
  <si>
    <t>Column38</t>
  </si>
  <si>
    <t>Column39</t>
  </si>
  <si>
    <t>Column40</t>
  </si>
  <si>
    <t>Column41</t>
  </si>
  <si>
    <t>Column42</t>
  </si>
  <si>
    <t>Column43</t>
  </si>
  <si>
    <t>Column44</t>
  </si>
  <si>
    <t>Column45</t>
  </si>
  <si>
    <t>other 1</t>
  </si>
  <si>
    <t>other 2</t>
  </si>
  <si>
    <t>other 3</t>
  </si>
  <si>
    <t>other 4</t>
  </si>
  <si>
    <t>other 5</t>
  </si>
  <si>
    <t>other 6</t>
  </si>
  <si>
    <t>other 7</t>
  </si>
  <si>
    <t>other 8</t>
  </si>
  <si>
    <t>other 9</t>
  </si>
  <si>
    <t>other 10</t>
  </si>
  <si>
    <t>other 11</t>
  </si>
  <si>
    <t>other 12</t>
  </si>
  <si>
    <t>other 13</t>
  </si>
  <si>
    <t>other 14</t>
  </si>
  <si>
    <t>other 15</t>
  </si>
  <si>
    <t>other 16</t>
  </si>
  <si>
    <t>other 17</t>
  </si>
  <si>
    <t>other 18</t>
  </si>
  <si>
    <t>other 19</t>
  </si>
  <si>
    <t>other 20</t>
  </si>
  <si>
    <t>other 21</t>
  </si>
  <si>
    <t>other 22</t>
  </si>
  <si>
    <t>other 23</t>
  </si>
  <si>
    <t>other 24</t>
  </si>
  <si>
    <t>other 25</t>
  </si>
  <si>
    <t>total to be paid by program</t>
  </si>
  <si>
    <t>Total (must match amount in row 6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</si>
</sst>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
  </numFmts>
  <fonts count="13" x14ac:knownFonts="1">
    <font>
      <sz val="11"/>
      <color theme="1"/>
      <name val="Aptos Narrow"/>
      <family val="2"/>
      <scheme val="minor"/>
    </font>
    <font>
      <sz val="11"/>
      <color theme="1"/>
      <name val="Aptos Narrow"/>
      <family val="2"/>
      <scheme val="minor"/>
    </font>
    <font>
      <b/>
      <sz val="11"/>
      <color theme="1"/>
      <name val="Aptos Narrow"/>
      <family val="2"/>
      <scheme val="minor"/>
    </font>
    <font>
      <sz val="14"/>
      <color theme="1"/>
      <name val="Aptos Narrow"/>
      <family val="2"/>
      <scheme val="minor"/>
    </font>
    <font>
      <b/>
      <u/>
      <sz val="11"/>
      <color theme="1"/>
      <name val="Aptos Narrow"/>
      <family val="2"/>
      <scheme val="minor"/>
    </font>
    <font>
      <b/>
      <i/>
      <sz val="11"/>
      <color theme="1"/>
      <name val="Aptos Narrow"/>
      <family val="2"/>
      <scheme val="minor"/>
    </font>
    <font>
      <i/>
      <sz val="11"/>
      <color theme="1"/>
      <name val="Aptos Narrow"/>
      <family val="2"/>
      <scheme val="minor"/>
    </font>
    <font>
      <b/>
      <i/>
      <u/>
      <sz val="11"/>
      <color theme="1"/>
      <name val="Aptos Narrow"/>
      <family val="2"/>
      <scheme val="minor"/>
    </font>
    <font>
      <b/>
      <sz val="18"/>
      <color theme="1"/>
      <name val="Aptos Narrow"/>
      <family val="2"/>
      <scheme val="minor"/>
    </font>
    <font>
      <b/>
      <sz val="11"/>
      <color rgb="FFFF0000"/>
      <name val="Aptos Narrow"/>
      <family val="2"/>
      <scheme val="minor"/>
    </font>
    <font>
      <b/>
      <sz val="14"/>
      <color theme="1"/>
      <name val="Aptos Narrow"/>
      <family val="2"/>
      <scheme val="minor"/>
    </font>
    <font>
      <sz val="8"/>
      <name val="Aptos Narrow"/>
      <family val="2"/>
      <scheme val="minor"/>
    </font>
    <font>
      <sz val="11"/>
      <name val="Aptos Narrow"/>
      <family val="2"/>
      <scheme val="minor"/>
    </font>
  </fonts>
  <fills count="4">
    <fill>
      <patternFill patternType="none"/>
    </fill>
    <fill>
      <patternFill patternType="gray125"/>
    </fill>
    <fill>
      <patternFill patternType="solid">
        <fgColor theme="7" tint="0.79998168889431442"/>
        <bgColor indexed="64"/>
      </patternFill>
    </fill>
    <fill>
      <patternFill patternType="solid">
        <fgColor theme="6" tint="0.79998168889431442"/>
        <bgColor indexed="64"/>
      </patternFill>
    </fill>
  </fills>
  <borders count="23">
    <border>
      <left/>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ck">
        <color auto="1"/>
      </right>
      <top/>
      <bottom/>
      <diagonal/>
    </border>
    <border>
      <left/>
      <right style="thick">
        <color auto="1"/>
      </right>
      <top style="thin">
        <color indexed="64"/>
      </top>
      <bottom style="medium">
        <color indexed="64"/>
      </bottom>
      <diagonal/>
    </border>
    <border>
      <left style="thin">
        <color indexed="64"/>
      </left>
      <right style="thick">
        <color auto="1"/>
      </right>
      <top/>
      <bottom style="thin">
        <color indexed="64"/>
      </bottom>
      <diagonal/>
    </border>
    <border>
      <left style="thin">
        <color indexed="64"/>
      </left>
      <right style="thick">
        <color auto="1"/>
      </right>
      <top style="thin">
        <color indexed="64"/>
      </top>
      <bottom style="thin">
        <color indexed="64"/>
      </bottom>
      <diagonal/>
    </border>
    <border>
      <left style="thin">
        <color indexed="64"/>
      </left>
      <right style="thick">
        <color auto="1"/>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62">
    <xf numFmtId="0" fontId="0" fillId="0" borderId="0" xfId="0"/>
    <xf numFmtId="0" fontId="0" fillId="0" borderId="0" xfId="0" applyAlignment="1">
      <alignment horizontal="right"/>
    </xf>
    <xf numFmtId="0" fontId="0" fillId="0" borderId="2" xfId="0" applyBorder="1"/>
    <xf numFmtId="0" fontId="2" fillId="0" borderId="1" xfId="0" applyFont="1" applyBorder="1" applyAlignment="1">
      <alignment horizontal="center" wrapText="1"/>
    </xf>
    <xf numFmtId="0" fontId="0" fillId="0" borderId="0" xfId="0" applyAlignment="1">
      <alignment horizontal="left"/>
    </xf>
    <xf numFmtId="0" fontId="2" fillId="0" borderId="9" xfId="0" applyFont="1" applyBorder="1" applyAlignment="1">
      <alignment horizontal="center" wrapText="1"/>
    </xf>
    <xf numFmtId="9" fontId="0" fillId="0" borderId="9" xfId="2" applyFont="1" applyBorder="1"/>
    <xf numFmtId="44" fontId="0" fillId="0" borderId="0" xfId="1" applyFont="1" applyBorder="1"/>
    <xf numFmtId="0" fontId="3" fillId="0" borderId="0" xfId="0" applyFont="1" applyAlignment="1">
      <alignment horizontal="center"/>
    </xf>
    <xf numFmtId="0" fontId="9" fillId="0" borderId="10" xfId="0" applyFont="1" applyBorder="1" applyAlignment="1">
      <alignment horizontal="center"/>
    </xf>
    <xf numFmtId="0" fontId="9" fillId="0" borderId="4" xfId="0" applyFont="1" applyBorder="1" applyAlignment="1">
      <alignment horizontal="center"/>
    </xf>
    <xf numFmtId="0" fontId="9" fillId="0" borderId="9" xfId="0" applyFont="1" applyBorder="1" applyAlignment="1">
      <alignment horizontal="center" wrapText="1"/>
    </xf>
    <xf numFmtId="0" fontId="9" fillId="0" borderId="0" xfId="0" applyFont="1" applyAlignment="1">
      <alignment horizontal="right"/>
    </xf>
    <xf numFmtId="0" fontId="2" fillId="0" borderId="0" xfId="0" applyFont="1" applyAlignment="1">
      <alignment horizontal="right"/>
    </xf>
    <xf numFmtId="0" fontId="2" fillId="0" borderId="8" xfId="0" applyFont="1" applyBorder="1" applyAlignment="1">
      <alignment horizontal="center" wrapText="1"/>
    </xf>
    <xf numFmtId="0" fontId="2" fillId="0" borderId="11" xfId="0" applyFont="1" applyBorder="1" applyAlignment="1">
      <alignment horizontal="center" wrapText="1"/>
    </xf>
    <xf numFmtId="0" fontId="2" fillId="0" borderId="9" xfId="0" applyFont="1" applyBorder="1" applyAlignment="1">
      <alignment horizontal="left" wrapText="1"/>
    </xf>
    <xf numFmtId="0" fontId="6" fillId="0" borderId="15" xfId="0" applyFont="1" applyBorder="1"/>
    <xf numFmtId="44" fontId="9" fillId="0" borderId="15" xfId="1" applyFont="1" applyFill="1" applyBorder="1"/>
    <xf numFmtId="9" fontId="2" fillId="0" borderId="0" xfId="2" applyFont="1" applyFill="1" applyBorder="1"/>
    <xf numFmtId="9" fontId="0" fillId="0" borderId="15" xfId="2" applyFont="1" applyBorder="1" applyAlignment="1">
      <alignment horizontal="right"/>
    </xf>
    <xf numFmtId="0" fontId="10" fillId="0" borderId="0" xfId="0" applyFont="1" applyAlignment="1">
      <alignment horizontal="center"/>
    </xf>
    <xf numFmtId="0" fontId="6" fillId="3" borderId="14" xfId="0" applyFont="1" applyFill="1" applyBorder="1" applyAlignment="1">
      <alignment horizontal="center" wrapText="1"/>
    </xf>
    <xf numFmtId="0" fontId="8" fillId="0" borderId="0" xfId="0" applyFont="1" applyAlignment="1">
      <alignment horizontal="center"/>
    </xf>
    <xf numFmtId="0" fontId="6" fillId="2" borderId="5" xfId="0" applyFont="1" applyFill="1" applyBorder="1" applyAlignment="1">
      <alignment horizontal="center" wrapText="1"/>
    </xf>
    <xf numFmtId="0" fontId="6" fillId="2" borderId="6" xfId="0" applyFont="1" applyFill="1" applyBorder="1" applyAlignment="1">
      <alignment horizontal="center" wrapText="1"/>
    </xf>
    <xf numFmtId="0" fontId="8" fillId="0" borderId="0" xfId="0" applyFont="1" applyAlignment="1"/>
    <xf numFmtId="0" fontId="0" fillId="0" borderId="0" xfId="0" applyAlignment="1">
      <alignment wrapText="1"/>
    </xf>
    <xf numFmtId="0" fontId="10" fillId="0" borderId="0" xfId="0" applyFont="1" applyAlignment="1"/>
    <xf numFmtId="0" fontId="9" fillId="0" borderId="12" xfId="0" applyFont="1" applyFill="1" applyBorder="1" applyAlignment="1">
      <alignment horizontal="center"/>
    </xf>
    <xf numFmtId="0" fontId="9" fillId="0" borderId="4" xfId="0" applyFont="1" applyFill="1" applyBorder="1" applyAlignment="1">
      <alignment horizontal="center"/>
    </xf>
    <xf numFmtId="0" fontId="12" fillId="0" borderId="0" xfId="0" applyFont="1" applyAlignment="1">
      <alignment horizontal="right"/>
    </xf>
    <xf numFmtId="0" fontId="0" fillId="0" borderId="1" xfId="0" applyBorder="1" applyAlignment="1">
      <alignment horizontal="center" wrapText="1"/>
    </xf>
    <xf numFmtId="0" fontId="9" fillId="0" borderId="8" xfId="0" applyFont="1" applyBorder="1" applyAlignment="1">
      <alignment horizontal="center"/>
    </xf>
    <xf numFmtId="0" fontId="9" fillId="0" borderId="7" xfId="0" applyFont="1" applyBorder="1" applyAlignment="1">
      <alignment horizontal="center"/>
    </xf>
    <xf numFmtId="164" fontId="9" fillId="0" borderId="7" xfId="0" applyNumberFormat="1" applyFont="1" applyBorder="1" applyAlignment="1">
      <alignment horizontal="center"/>
    </xf>
    <xf numFmtId="0" fontId="9" fillId="0" borderId="7" xfId="0" applyFont="1" applyFill="1" applyBorder="1" applyAlignment="1">
      <alignment horizontal="center"/>
    </xf>
    <xf numFmtId="0" fontId="9" fillId="0" borderId="17" xfId="0" applyFont="1" applyBorder="1" applyAlignment="1">
      <alignment horizontal="center"/>
    </xf>
    <xf numFmtId="164" fontId="9" fillId="0" borderId="17" xfId="0" applyNumberFormat="1" applyFont="1" applyBorder="1" applyAlignment="1">
      <alignment horizontal="center"/>
    </xf>
    <xf numFmtId="0" fontId="9" fillId="0" borderId="17" xfId="0" applyFont="1" applyFill="1" applyBorder="1" applyAlignment="1">
      <alignment horizontal="center"/>
    </xf>
    <xf numFmtId="0" fontId="12" fillId="0" borderId="1" xfId="0" applyFont="1" applyBorder="1" applyAlignment="1">
      <alignment horizontal="right"/>
    </xf>
    <xf numFmtId="0" fontId="9" fillId="0" borderId="10" xfId="0" applyFont="1" applyFill="1" applyBorder="1" applyAlignment="1">
      <alignment horizontal="center"/>
    </xf>
    <xf numFmtId="0" fontId="0" fillId="0" borderId="1" xfId="0" applyBorder="1" applyAlignment="1">
      <alignment horizontal="left"/>
    </xf>
    <xf numFmtId="0" fontId="6" fillId="3" borderId="13" xfId="0" applyFont="1" applyFill="1" applyBorder="1" applyAlignment="1">
      <alignment horizontal="center" wrapText="1"/>
    </xf>
    <xf numFmtId="0" fontId="6" fillId="3" borderId="3" xfId="0" applyFont="1" applyFill="1" applyBorder="1" applyAlignment="1">
      <alignment horizontal="center" wrapText="1"/>
    </xf>
    <xf numFmtId="0" fontId="6" fillId="3" borderId="1" xfId="0" applyFont="1" applyFill="1" applyBorder="1" applyAlignment="1">
      <alignment horizontal="center" wrapText="1"/>
    </xf>
    <xf numFmtId="0" fontId="6" fillId="3" borderId="16" xfId="0" applyFont="1" applyFill="1" applyBorder="1" applyAlignment="1">
      <alignment horizontal="center" wrapText="1"/>
    </xf>
    <xf numFmtId="0" fontId="6" fillId="3" borderId="8" xfId="0" applyFont="1" applyFill="1" applyBorder="1" applyAlignment="1">
      <alignment horizontal="center" wrapText="1"/>
    </xf>
    <xf numFmtId="9" fontId="0" fillId="0" borderId="0" xfId="2" applyFont="1" applyBorder="1"/>
    <xf numFmtId="44" fontId="2" fillId="0" borderId="0" xfId="1" applyFont="1" applyFill="1" applyBorder="1"/>
    <xf numFmtId="0" fontId="9" fillId="0" borderId="0" xfId="0" applyFont="1" applyBorder="1" applyAlignment="1">
      <alignment horizontal="center" wrapText="1"/>
    </xf>
    <xf numFmtId="0" fontId="9" fillId="0" borderId="0" xfId="0" applyFont="1" applyBorder="1" applyAlignment="1">
      <alignment wrapText="1"/>
    </xf>
    <xf numFmtId="0" fontId="0" fillId="0" borderId="9" xfId="0" applyBorder="1" applyAlignment="1">
      <alignment horizontal="right"/>
    </xf>
    <xf numFmtId="44" fontId="0" fillId="0" borderId="9" xfId="1" applyFont="1" applyBorder="1"/>
    <xf numFmtId="0" fontId="2" fillId="0" borderId="18" xfId="0" applyFont="1" applyBorder="1" applyAlignment="1">
      <alignment horizontal="center" wrapText="1"/>
    </xf>
    <xf numFmtId="44" fontId="0" fillId="0" borderId="19" xfId="1" applyFont="1" applyBorder="1" applyAlignment="1">
      <alignment horizontal="right"/>
    </xf>
    <xf numFmtId="44" fontId="0" fillId="0" borderId="20" xfId="1" applyFont="1" applyBorder="1" applyAlignment="1">
      <alignment horizontal="right"/>
    </xf>
    <xf numFmtId="44" fontId="0" fillId="0" borderId="21" xfId="1" applyFont="1" applyBorder="1" applyAlignment="1">
      <alignment horizontal="right"/>
    </xf>
    <xf numFmtId="44" fontId="0" fillId="0" borderId="22" xfId="1" applyFont="1" applyBorder="1" applyAlignment="1">
      <alignment horizontal="right"/>
    </xf>
    <xf numFmtId="44" fontId="2" fillId="0" borderId="18" xfId="1" applyFont="1" applyFill="1" applyBorder="1"/>
    <xf numFmtId="0" fontId="2" fillId="0" borderId="0" xfId="0" applyFont="1" applyBorder="1"/>
    <xf numFmtId="0" fontId="0" fillId="0" borderId="0" xfId="0" applyBorder="1"/>
  </cellXfs>
  <cellStyles count="3">
    <cellStyle name="Currency" xfId="1" builtinId="4"/>
    <cellStyle name="Normal" xfId="0" builtinId="0"/>
    <cellStyle name="Percent" xfId="2" builtinId="5"/>
  </cellStyles>
  <dxfs count="88">
    <dxf>
      <font>
        <b val="0"/>
        <i val="0"/>
        <strike val="0"/>
        <condense val="0"/>
        <extend val="0"/>
        <outline val="0"/>
        <shadow val="0"/>
        <u val="none"/>
        <vertAlign val="baseline"/>
        <sz val="11"/>
        <color theme="1"/>
        <name val="Aptos Narrow"/>
        <family val="2"/>
        <scheme val="minor"/>
      </font>
      <numFmt numFmtId="13" formatCode="0%"/>
      <border diagonalUp="0" diagonalDown="0">
        <right style="thick">
          <color auto="1"/>
        </right>
        <vertical/>
      </border>
    </dxf>
    <dxf>
      <font>
        <b val="0"/>
        <i val="0"/>
        <strike val="0"/>
        <condense val="0"/>
        <extend val="0"/>
        <outline val="0"/>
        <shadow val="0"/>
        <u val="none"/>
        <vertAlign val="baseline"/>
        <sz val="11"/>
        <color theme="1"/>
        <name val="Aptos Narrow"/>
        <family val="2"/>
        <scheme val="minor"/>
      </font>
      <border diagonalUp="0" diagonalDown="0">
        <left style="thick">
          <color auto="1"/>
        </left>
        <right/>
        <top/>
        <bottom/>
        <vertical/>
        <horizontal/>
      </border>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i val="0"/>
        <strike val="0"/>
        <condense val="0"/>
        <extend val="0"/>
        <outline val="0"/>
        <shadow val="0"/>
        <u val="none"/>
        <vertAlign val="baseline"/>
        <sz val="11"/>
        <color rgb="FFFF0000"/>
        <name val="Aptos Narrow"/>
        <family val="2"/>
        <scheme val="minor"/>
      </font>
      <numFmt numFmtId="0" formatCode="General"/>
      <alignment horizontal="right" vertical="bottom" textRotation="0" wrapText="0" indent="0" justifyLastLine="0" shrinkToFit="0" readingOrder="0"/>
    </dxf>
    <dxf>
      <font>
        <b/>
        <i val="0"/>
        <strike val="0"/>
        <condense val="0"/>
        <extend val="0"/>
        <outline val="0"/>
        <shadow val="0"/>
        <u val="none"/>
        <vertAlign val="baseline"/>
        <sz val="11"/>
        <color rgb="FFFF0000"/>
        <name val="Aptos Narrow"/>
        <family val="2"/>
        <scheme val="minor"/>
      </font>
      <numFmt numFmtId="0" formatCode="General"/>
      <alignment horizontal="right" vertical="bottom" textRotation="0" wrapText="0" indent="0" justifyLastLine="0" shrinkToFit="0" readingOrder="0"/>
    </dxf>
    <dxf>
      <font>
        <b/>
        <i val="0"/>
        <strike val="0"/>
        <condense val="0"/>
        <extend val="0"/>
        <outline val="0"/>
        <shadow val="0"/>
        <u val="none"/>
        <vertAlign val="baseline"/>
        <sz val="11"/>
        <color rgb="FFFF0000"/>
        <name val="Aptos Narrow"/>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FF0000"/>
        <name val="Aptos Narrow"/>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FF0000"/>
        <name val="Aptos Narrow"/>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FF0000"/>
        <name val="Aptos Narrow"/>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FF0000"/>
        <name val="Aptos Narrow"/>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FF0000"/>
        <name val="Aptos Narrow"/>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FF0000"/>
        <name val="Aptos Narrow"/>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FF0000"/>
        <name val="Aptos Narrow"/>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FF0000"/>
        <name val="Aptos Narrow"/>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FF0000"/>
        <name val="Aptos Narrow"/>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FF0000"/>
        <name val="Aptos Narrow"/>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FF0000"/>
        <name val="Aptos Narrow"/>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FF0000"/>
        <name val="Aptos Narrow"/>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FF0000"/>
        <name val="Aptos Narrow"/>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FF0000"/>
        <name val="Aptos Narrow"/>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FF0000"/>
        <name val="Aptos Narrow"/>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numFmt numFmtId="0" formatCode="General"/>
      <border diagonalUp="0" diagonalDown="0">
        <left/>
        <right style="thin">
          <color indexed="64"/>
        </right>
        <top/>
        <bottom style="thin">
          <color indexed="64"/>
        </bottom>
        <vertical/>
        <horizontal/>
      </border>
    </dxf>
    <dxf>
      <alignment horizontal="right" vertical="bottom"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1"/>
        <color rgb="FF000000"/>
        <name val="Aptos Narrow"/>
        <family val="2"/>
        <scheme val="none"/>
      </font>
    </dxf>
    <dxf>
      <font>
        <b/>
        <i val="0"/>
        <strike val="0"/>
        <condense val="0"/>
        <extend val="0"/>
        <outline val="0"/>
        <shadow val="0"/>
        <u val="none"/>
        <vertAlign val="baseline"/>
        <sz val="11"/>
        <color rgb="FFFF0000"/>
        <name val="Aptos Narrow"/>
        <family val="2"/>
        <scheme val="minor"/>
      </font>
      <fill>
        <patternFill patternType="none">
          <fgColor indexed="64"/>
          <bgColor indexed="65"/>
        </patternFill>
      </fill>
      <alignment vertical="bottom" textRotation="0" wrapText="1" indent="0" justifyLastLine="0" shrinkToFit="0" readingOrder="0"/>
    </dxf>
    <dxf>
      <alignment horizontal="left"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alignment horizontal="right" vertical="bottom" textRotation="0" wrapText="0" indent="0" justifyLastLine="0" shrinkToFit="0" readingOrder="0"/>
      <border diagonalUp="0" diagonalDown="0">
        <left/>
        <right/>
        <top/>
        <bottom style="medium">
          <color indexed="64"/>
        </bottom>
        <vertical/>
        <horizontal/>
      </border>
    </dxf>
    <dxf>
      <border outline="0">
        <bottom style="medium">
          <color indexed="64"/>
        </bottom>
      </border>
    </dxf>
    <dxf>
      <alignment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85C91C7-79EB-4124-BAB9-578E1296818E}" name="Table3" displayName="Table3" ref="B6:AH47" totalsRowShown="0" headerRowDxfId="87" headerRowBorderDxfId="86">
  <autoFilter ref="B6:AH47" xr:uid="{E85C91C7-79EB-4124-BAB9-578E1296818E}"/>
  <tableColumns count="33">
    <tableColumn id="1" xr3:uid="{6EF87F01-2E4B-43EB-A8E0-C385B57B3BC5}" name="Program" dataDxfId="85"/>
    <tableColumn id="45" xr3:uid="{CAD49600-AB79-40DE-B0EE-6864E7BA8D35}" name="percent" dataDxfId="36">
      <calculatedColumnFormula>ROUND(Table3[[#This Row],[total time 
(by Program)]]/$D$47,2)</calculatedColumnFormula>
    </tableColumn>
    <tableColumn id="44" xr3:uid="{DC3B77CB-8BD2-43D6-A434-0C4A4C7538CA}" name="total time _x000a_(by Program)" dataDxfId="37">
      <calculatedColumnFormula>SUM(Table3[[#This Row],[Manager]:[Staff 29]])</calculatedColumnFormula>
    </tableColumn>
    <tableColumn id="2" xr3:uid="{D9A93F11-C592-4BBF-AB0F-57C4034C1122}" name="Manager" dataDxfId="84"/>
    <tableColumn id="3" xr3:uid="{DA7D75F9-ABC4-4E75-A078-14E04EA5CC8B}" name="Admin Asst" dataDxfId="83"/>
    <tableColumn id="4" xr3:uid="{55D707B1-50C7-4CDA-A4B5-86C9FC77267C}" name="E&amp;S Tech" dataDxfId="82"/>
    <tableColumn id="5" xr3:uid="{1B109852-454A-41D5-ACFA-D13975D15708}" name="Ag Tech" dataDxfId="81"/>
    <tableColumn id="6" xr3:uid="{66B4C0AC-40CD-40B2-9459-B37771B1F6B9}" name="DGLVR Tech " dataDxfId="80"/>
    <tableColumn id="7" xr3:uid="{C309CEE4-281B-487C-84E0-EFC2A275FF5B}" name="Watershed Specialist" dataDxfId="79"/>
    <tableColumn id="8" xr3:uid="{D522A03C-428D-4830-98DD-09307BE4ED43}" name="ACAP tech" dataDxfId="78"/>
    <tableColumn id="9" xr3:uid="{6F517222-235E-4F24-944F-6D2E068B07C6}" name="Staff 8" dataDxfId="77"/>
    <tableColumn id="10" xr3:uid="{B7ACB610-91B8-4024-A13F-EC512AF402A1}" name="Staff 9" dataDxfId="76"/>
    <tableColumn id="11" xr3:uid="{0D156DB5-E719-4CD2-8C79-DCC5926CA23A}" name="Staff 10" dataDxfId="75"/>
    <tableColumn id="12" xr3:uid="{247B4EDF-9B13-43B5-83B6-FA09C7BABC93}" name="Staff 11" dataDxfId="74"/>
    <tableColumn id="13" xr3:uid="{05909D27-AD34-4642-80D7-FFAD3F145A0C}" name="Staff 12" dataDxfId="73"/>
    <tableColumn id="14" xr3:uid="{3F7504A2-ACA4-4688-8CDA-80F410BB3089}" name="Staff 13" dataDxfId="72"/>
    <tableColumn id="38" xr3:uid="{167AC0E2-FEAA-4A73-8897-B5F9DBA9D9A2}" name="Staff 14" dataDxfId="43"/>
    <tableColumn id="39" xr3:uid="{B56B3F33-30AF-4CF9-A720-69D7260488EA}" name="Staff 15" dataDxfId="42"/>
    <tableColumn id="40" xr3:uid="{A3A30FD0-58BB-4475-9470-D36184F33899}" name="Staff 16" dataDxfId="41"/>
    <tableColumn id="41" xr3:uid="{517DD29F-EEC2-4924-8C7D-F9C3EFC15216}" name="Staff 17" dataDxfId="40"/>
    <tableColumn id="42" xr3:uid="{564104E0-97B1-4DC5-BC90-F7D0A6B458BE}" name="Staff 18" dataDxfId="39"/>
    <tableColumn id="43" xr3:uid="{FDB879C1-C259-4FAA-95D3-4658E1864A45}" name="Staff 19" dataDxfId="38"/>
    <tableColumn id="32" xr3:uid="{E7F5E741-1E27-44D7-BB33-89B0CF0F02DC}" name="Staff 20" dataDxfId="49"/>
    <tableColumn id="33" xr3:uid="{A0D342AF-8100-4399-A21E-58D12754D128}" name="Staff 21" dataDxfId="48"/>
    <tableColumn id="34" xr3:uid="{87B0EA59-3E42-4341-9DE5-1EA7DC68135C}" name="Staff 22" dataDxfId="47"/>
    <tableColumn id="35" xr3:uid="{27A32E4A-2B6B-4A29-B838-8DD7C4DC91DD}" name="Staff 23" dataDxfId="46"/>
    <tableColumn id="36" xr3:uid="{8E63825B-9E33-4F13-A8E3-A2345B9FF5F0}" name="Staff 24" dataDxfId="45"/>
    <tableColumn id="37" xr3:uid="{7304584B-55A3-481E-B59F-EE5D4E04E855}" name="Staff 25" dataDxfId="44"/>
    <tableColumn id="20" xr3:uid="{133C0D31-EF59-4894-A749-47B2244DF140}" name="Staff 26" dataDxfId="53"/>
    <tableColumn id="21" xr3:uid="{D6805BBD-0DFE-43F2-825A-E4633DA32DC9}" name="Staff 27" dataDxfId="52"/>
    <tableColumn id="22" xr3:uid="{28B88332-A596-4128-BA54-A06452D24A52}" name="Staff 28" dataDxfId="51"/>
    <tableColumn id="23" xr3:uid="{82E6F8B8-D378-43A7-983B-EAEA21662465}" name="Staff 29" dataDxfId="50"/>
    <tableColumn id="19" xr3:uid="{7EAF7905-AD3E-4AB6-8DBC-46B1C478F3F6}" name="Program2" dataDxfId="71"/>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5167A86-48CE-4A57-A47B-1E11F31687AF}" name="Table73" displayName="Table73" ref="B5:AZ47" totalsRowShown="0" headerRowDxfId="70" dataDxfId="69" dataCellStyle="Currency">
  <autoFilter ref="B5:AZ47" xr:uid="{306048C9-6B19-4DBE-9496-9FC9A51F102D}"/>
  <tableColumns count="51">
    <tableColumn id="1" xr3:uid="{AA4CC3E6-8182-4C5A-885A-11C2844DA5FD}" name="Program Funding Source" dataDxfId="68"/>
    <tableColumn id="2" xr3:uid="{7DEEDB69-69DF-47A4-9C0E-1838AB0793EA}" name="Percent of staff time" dataDxfId="67"/>
    <tableColumn id="52" xr3:uid="{1C9E0BC0-68DC-42F3-B499-25AA486FE314}" name="total to be paid by program" dataDxfId="0" dataCellStyle="Percent">
      <calculatedColumnFormula>SUM(Table73[[#This Row],[rent]:[Column45]])</calculatedColumnFormula>
    </tableColumn>
    <tableColumn id="3" xr3:uid="{92385309-8D75-48C6-89C3-41D1C18A4743}" name="rent" dataDxfId="1" dataCellStyle="Currency"/>
    <tableColumn id="4" xr3:uid="{6FE981C3-9FAF-49FA-9EBD-2809B909498C}" name="electric" dataDxfId="66" dataCellStyle="Currency"/>
    <tableColumn id="5" xr3:uid="{6543B100-2AD2-4DFF-B132-016438F45AA1}" name="office supplies" dataDxfId="65" dataCellStyle="Currency"/>
    <tableColumn id="6" xr3:uid="{D5DB68D2-82B1-4486-B7C6-4EBBC6902775}" name="Column1" dataDxfId="64" dataCellStyle="Currency"/>
    <tableColumn id="7" xr3:uid="{F73DBA57-576D-4A47-8B1F-00298B029457}" name="Column2" dataDxfId="63" dataCellStyle="Currency"/>
    <tableColumn id="8" xr3:uid="{E28BE0CF-B21A-48E5-8993-2934B362FD67}" name="Column3" dataDxfId="62" dataCellStyle="Currency"/>
    <tableColumn id="9" xr3:uid="{0BBE92E1-E7C1-46AF-B859-D0360FE7B58D}" name="Column4" dataDxfId="61" dataCellStyle="Currency"/>
    <tableColumn id="10" xr3:uid="{EB082A73-3EA5-42FF-901F-D8E1605A0C82}" name="Column5" dataDxfId="60" dataCellStyle="Currency"/>
    <tableColumn id="11" xr3:uid="{06310537-F1C0-476F-83E8-7E8DFEDF5992}" name="Column6" dataDxfId="59" dataCellStyle="Currency"/>
    <tableColumn id="12" xr3:uid="{3483966F-7381-4D0A-A329-D6609DDFD26D}" name="Column7" dataDxfId="58" dataCellStyle="Currency"/>
    <tableColumn id="13" xr3:uid="{93188D62-B415-4CC5-9013-883E9DAAC099}" name="Column8" dataDxfId="57" dataCellStyle="Currency"/>
    <tableColumn id="14" xr3:uid="{8A442D70-AF55-4B62-BF7B-B9A80611B329}" name="Column9" dataDxfId="56" dataCellStyle="Currency"/>
    <tableColumn id="15" xr3:uid="{C6AB532E-1AFE-4C20-AFB6-22B036A99B8B}" name="Column10" dataDxfId="55" dataCellStyle="Currency"/>
    <tableColumn id="32" xr3:uid="{BD6E721C-0CAC-45C3-B734-C0DCD6B3DD2F}" name="Column11" dataDxfId="21" dataCellStyle="Currency"/>
    <tableColumn id="33" xr3:uid="{1EC543FB-EDBE-45AF-BDDA-5CDC415664DC}" name="Column12" dataDxfId="20" dataCellStyle="Currency"/>
    <tableColumn id="34" xr3:uid="{ED585CB9-15CB-4D6C-86A2-D7AFE304B307}" name="Column13" dataDxfId="19" dataCellStyle="Currency"/>
    <tableColumn id="35" xr3:uid="{DE699580-B72D-4322-9142-5A6FD6A579C9}" name="Column14" dataDxfId="18" dataCellStyle="Currency"/>
    <tableColumn id="36" xr3:uid="{FC95414F-6977-4085-B06D-E73AC5C374DC}" name="Column15" dataDxfId="17" dataCellStyle="Currency"/>
    <tableColumn id="37" xr3:uid="{74A50832-9C40-4B89-8E48-787C1B2CE64E}" name="Column16" dataDxfId="16" dataCellStyle="Currency"/>
    <tableColumn id="38" xr3:uid="{61AF9AFE-745D-4B0F-9112-9506FEC6FBA4}" name="Column17" dataDxfId="15" dataCellStyle="Currency"/>
    <tableColumn id="25" xr3:uid="{41CD4F11-7ADD-4F7C-9D65-E47965276CC4}" name="Column18" dataDxfId="28" dataCellStyle="Currency"/>
    <tableColumn id="26" xr3:uid="{E44AF618-7A66-4AE4-84F8-A32B930EEC30}" name="Column19" dataDxfId="27" dataCellStyle="Currency"/>
    <tableColumn id="27" xr3:uid="{7376F6F2-CF78-4D2E-AA83-7FEDE402DB1D}" name="Column20" dataDxfId="26" dataCellStyle="Currency"/>
    <tableColumn id="28" xr3:uid="{1C553106-0595-4D6C-B236-512A6D340747}" name="Column21" dataDxfId="25" dataCellStyle="Currency"/>
    <tableColumn id="29" xr3:uid="{C35A8CC2-5B5E-4C58-A992-99C2C6641827}" name="Column22" dataDxfId="24" dataCellStyle="Currency"/>
    <tableColumn id="30" xr3:uid="{8B83C585-BF38-46C3-B1B9-C3D063115F0F}" name="Column23" dataDxfId="23" dataCellStyle="Currency"/>
    <tableColumn id="31" xr3:uid="{782859E8-847D-4803-AA28-0C818280C396}" name="Column24" dataDxfId="22" dataCellStyle="Currency"/>
    <tableColumn id="42" xr3:uid="{2AFF4E4F-0D6E-4AA5-998C-1E84FF0F2B93}" name="Column25" dataDxfId="11" dataCellStyle="Currency"/>
    <tableColumn id="43" xr3:uid="{A30D41E2-EBE2-4D53-BE3B-C6F93C713FBE}" name="Column26" dataDxfId="10" dataCellStyle="Currency"/>
    <tableColumn id="44" xr3:uid="{52752635-9733-4A45-A82C-8333880BAF05}" name="Column27" dataDxfId="9" dataCellStyle="Currency"/>
    <tableColumn id="45" xr3:uid="{B3C52F2A-612A-42C6-B082-83AD085F0F9B}" name="Column28" dataDxfId="8" dataCellStyle="Currency"/>
    <tableColumn id="46" xr3:uid="{5CE5406F-CF4E-4A51-89C1-37375558DCFA}" name="Column29" dataDxfId="7" dataCellStyle="Currency"/>
    <tableColumn id="47" xr3:uid="{6F5DB546-6625-4DCA-85E4-DB6D60FBB87D}" name="Column30" dataDxfId="6" dataCellStyle="Currency"/>
    <tableColumn id="48" xr3:uid="{19E22B36-8682-4F2D-AECA-77EA6D9120BF}" name="Column31" dataDxfId="5" dataCellStyle="Currency"/>
    <tableColumn id="49" xr3:uid="{94CC0451-65A1-4A4A-9A44-1DD7B13FF5E9}" name="Column32" dataDxfId="4" dataCellStyle="Currency"/>
    <tableColumn id="50" xr3:uid="{07AF57A4-EE6A-4401-8D08-49802C1ACE18}" name="Column33" dataDxfId="3" dataCellStyle="Currency"/>
    <tableColumn id="51" xr3:uid="{BE3E2634-7C75-4017-806F-37FE3504FCEF}" name="Column34" dataDxfId="2" dataCellStyle="Currency"/>
    <tableColumn id="18" xr3:uid="{C3A13623-2989-4D00-A6E9-FABC0CF6A46A}" name="Column35" dataDxfId="35" dataCellStyle="Currency"/>
    <tableColumn id="19" xr3:uid="{B7226A1F-DC5C-4DC6-BC4E-90AF56765EA5}" name="Column36" dataDxfId="34" dataCellStyle="Currency"/>
    <tableColumn id="20" xr3:uid="{D83F687F-C3D1-4A02-B1DF-9DE049602AF0}" name="Column37" dataDxfId="33" dataCellStyle="Currency"/>
    <tableColumn id="21" xr3:uid="{50849522-B4AD-4699-BABD-1B4B2A438A27}" name="Column38" dataDxfId="32" dataCellStyle="Currency"/>
    <tableColumn id="22" xr3:uid="{913F6D4A-CE6F-4761-9589-BB461F98740E}" name="Column39" dataDxfId="31" dataCellStyle="Currency"/>
    <tableColumn id="23" xr3:uid="{D1E181FC-FFB9-4D28-A0DC-6CA327FC52A1}" name="Column40" dataDxfId="30" dataCellStyle="Currency"/>
    <tableColumn id="24" xr3:uid="{50945B53-C643-4D04-B12F-E3F0BE926D6B}" name="Column41" dataDxfId="29" dataCellStyle="Currency"/>
    <tableColumn id="39" xr3:uid="{5AE0FA05-53C1-4747-A772-D7332C9701CB}" name="Column42" dataDxfId="14" dataCellStyle="Currency"/>
    <tableColumn id="40" xr3:uid="{389DF9C4-6BE8-44B1-BE3C-164C6D1BC500}" name="Column43" dataDxfId="13" dataCellStyle="Currency"/>
    <tableColumn id="41" xr3:uid="{E6EA47F1-B7B0-4A1B-9DAE-A879CF4EDDE4}" name="Column44" dataDxfId="12" dataCellStyle="Currency"/>
    <tableColumn id="16" xr3:uid="{83909946-43FB-406F-8BAE-94D0EB721BAD}" name="Column45" dataDxfId="54" dataCellStyle="Currency"/>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5D2AE-04C2-452A-94D4-4C05A21CE968}">
  <dimension ref="B1:AH53"/>
  <sheetViews>
    <sheetView tabSelected="1" zoomScaleNormal="100" workbookViewId="0">
      <selection activeCell="AH51" sqref="AH51"/>
    </sheetView>
  </sheetViews>
  <sheetFormatPr defaultRowHeight="14.5" x14ac:dyDescent="0.35"/>
  <cols>
    <col min="1" max="1" width="3.90625" customWidth="1"/>
    <col min="2" max="2" width="44.08984375" bestFit="1" customWidth="1"/>
    <col min="3" max="3" width="12.54296875" bestFit="1" customWidth="1"/>
    <col min="4" max="4" width="15.90625" bestFit="1" customWidth="1"/>
    <col min="5" max="5" width="9.26953125" customWidth="1"/>
    <col min="6" max="6" width="11.6328125" customWidth="1"/>
    <col min="7" max="7" width="9.1796875" customWidth="1"/>
    <col min="8" max="8" width="11.7265625" bestFit="1" customWidth="1"/>
    <col min="9" max="9" width="10.453125" customWidth="1"/>
    <col min="10" max="10" width="11.1796875" bestFit="1" customWidth="1"/>
    <col min="11" max="11" width="10.453125" customWidth="1"/>
    <col min="12" max="13" width="10.7265625" bestFit="1" customWidth="1"/>
    <col min="14" max="33" width="10.453125" customWidth="1"/>
    <col min="34" max="34" width="44.08984375" bestFit="1" customWidth="1"/>
  </cols>
  <sheetData>
    <row r="1" spans="2:34" ht="23.5" x14ac:dyDescent="0.55000000000000004">
      <c r="B1" s="23" t="s">
        <v>0</v>
      </c>
      <c r="C1" s="23"/>
      <c r="D1" s="23"/>
      <c r="E1" s="23"/>
      <c r="F1" s="23"/>
      <c r="G1" s="23"/>
      <c r="H1" s="23"/>
      <c r="I1" s="23"/>
      <c r="J1" s="23"/>
      <c r="K1" s="23"/>
      <c r="L1" s="23"/>
      <c r="M1" s="23"/>
      <c r="N1" s="23"/>
      <c r="O1" s="26"/>
      <c r="P1" s="26"/>
      <c r="Q1" s="26"/>
      <c r="R1" s="26"/>
      <c r="S1" s="26"/>
      <c r="T1" s="26"/>
      <c r="U1" s="26"/>
      <c r="V1" s="26"/>
      <c r="W1" s="26"/>
      <c r="X1" s="26"/>
      <c r="Y1" s="26"/>
      <c r="Z1" s="26"/>
      <c r="AA1" s="26"/>
      <c r="AB1" s="26"/>
      <c r="AC1" s="26"/>
      <c r="AD1" s="26"/>
      <c r="AE1" s="26"/>
      <c r="AF1" s="26"/>
      <c r="AG1" s="26"/>
    </row>
    <row r="3" spans="2:34" ht="39.5" customHeight="1" x14ac:dyDescent="0.35">
      <c r="B3" s="32" t="s">
        <v>68</v>
      </c>
      <c r="C3" s="32"/>
      <c r="D3" s="32"/>
      <c r="E3" s="32"/>
      <c r="F3" s="32"/>
      <c r="G3" s="32"/>
      <c r="H3" s="32"/>
      <c r="I3" s="32"/>
      <c r="J3" s="32"/>
      <c r="K3" s="32"/>
      <c r="L3" s="32"/>
      <c r="M3" s="32"/>
      <c r="N3" s="32"/>
      <c r="O3" s="27"/>
      <c r="P3" s="27"/>
      <c r="Q3" s="27"/>
      <c r="R3" s="27"/>
      <c r="S3" s="27"/>
      <c r="T3" s="27"/>
      <c r="U3" s="27"/>
      <c r="V3" s="27"/>
      <c r="W3" s="27"/>
      <c r="X3" s="27"/>
      <c r="Y3" s="27"/>
      <c r="Z3" s="27"/>
      <c r="AA3" s="27"/>
      <c r="AB3" s="27"/>
      <c r="AC3" s="27"/>
      <c r="AD3" s="27"/>
      <c r="AE3" s="27"/>
      <c r="AF3" s="27"/>
      <c r="AG3" s="27"/>
    </row>
    <row r="4" spans="2:34" ht="59" customHeight="1" x14ac:dyDescent="0.35">
      <c r="B4" s="24" t="s">
        <v>69</v>
      </c>
      <c r="C4" s="25"/>
      <c r="D4" s="25"/>
      <c r="E4" s="25"/>
      <c r="F4" s="25"/>
      <c r="G4" s="25"/>
      <c r="H4" s="25"/>
      <c r="I4" s="25"/>
      <c r="J4" s="25"/>
      <c r="K4" s="25"/>
      <c r="L4" s="25"/>
      <c r="M4" s="25"/>
      <c r="N4" s="25"/>
      <c r="O4" s="27"/>
      <c r="P4" s="27"/>
      <c r="Q4" s="27"/>
      <c r="R4" s="27"/>
      <c r="S4" s="27"/>
      <c r="T4" s="27"/>
      <c r="U4" s="27"/>
      <c r="V4" s="27"/>
      <c r="W4" s="27"/>
      <c r="X4" s="27"/>
      <c r="Y4" s="27"/>
      <c r="Z4" s="27"/>
      <c r="AA4" s="27"/>
      <c r="AB4" s="27"/>
      <c r="AC4" s="27"/>
      <c r="AD4" s="27"/>
      <c r="AE4" s="27"/>
      <c r="AF4" s="27"/>
      <c r="AG4" s="27"/>
    </row>
    <row r="6" spans="2:34" ht="29.5" thickBot="1" x14ac:dyDescent="0.4">
      <c r="B6" s="5" t="s">
        <v>1</v>
      </c>
      <c r="C6" s="5" t="s">
        <v>67</v>
      </c>
      <c r="D6" s="15" t="s">
        <v>51</v>
      </c>
      <c r="E6" s="11" t="s">
        <v>34</v>
      </c>
      <c r="F6" s="11" t="s">
        <v>35</v>
      </c>
      <c r="G6" s="11" t="s">
        <v>36</v>
      </c>
      <c r="H6" s="11" t="s">
        <v>19</v>
      </c>
      <c r="I6" s="11" t="s">
        <v>37</v>
      </c>
      <c r="J6" s="11" t="s">
        <v>5</v>
      </c>
      <c r="K6" s="11" t="s">
        <v>20</v>
      </c>
      <c r="L6" s="11" t="s">
        <v>10</v>
      </c>
      <c r="M6" s="11" t="s">
        <v>11</v>
      </c>
      <c r="N6" s="11" t="s">
        <v>12</v>
      </c>
      <c r="O6" s="11" t="s">
        <v>13</v>
      </c>
      <c r="P6" s="11" t="s">
        <v>14</v>
      </c>
      <c r="Q6" s="11" t="s">
        <v>15</v>
      </c>
      <c r="R6" s="11" t="s">
        <v>16</v>
      </c>
      <c r="S6" s="11" t="s">
        <v>17</v>
      </c>
      <c r="T6" s="11" t="s">
        <v>53</v>
      </c>
      <c r="U6" s="11" t="s">
        <v>54</v>
      </c>
      <c r="V6" s="11" t="s">
        <v>55</v>
      </c>
      <c r="W6" s="11" t="s">
        <v>56</v>
      </c>
      <c r="X6" s="11" t="s">
        <v>57</v>
      </c>
      <c r="Y6" s="11" t="s">
        <v>58</v>
      </c>
      <c r="Z6" s="11" t="s">
        <v>59</v>
      </c>
      <c r="AA6" s="11" t="s">
        <v>60</v>
      </c>
      <c r="AB6" s="11" t="s">
        <v>61</v>
      </c>
      <c r="AC6" s="11" t="s">
        <v>62</v>
      </c>
      <c r="AD6" s="11" t="s">
        <v>63</v>
      </c>
      <c r="AE6" s="11" t="s">
        <v>64</v>
      </c>
      <c r="AF6" s="11" t="s">
        <v>65</v>
      </c>
      <c r="AG6" s="11" t="s">
        <v>66</v>
      </c>
      <c r="AH6" s="16" t="s">
        <v>32</v>
      </c>
    </row>
    <row r="7" spans="2:34" x14ac:dyDescent="0.35">
      <c r="B7" s="1" t="s">
        <v>6</v>
      </c>
      <c r="C7" s="1">
        <f>ROUND(Table3[[#This Row],[total time 
(by Program)]]/$D$47,2)</f>
        <v>0</v>
      </c>
      <c r="D7" s="1">
        <f>SUM(Table3[[#This Row],[Manager]:[Staff 29]])</f>
        <v>0</v>
      </c>
      <c r="E7" s="37"/>
      <c r="F7" s="33"/>
      <c r="G7" s="9"/>
      <c r="H7" s="9"/>
      <c r="I7" s="9"/>
      <c r="J7" s="9"/>
      <c r="K7" s="9"/>
      <c r="L7" s="9"/>
      <c r="M7" s="9"/>
      <c r="N7" s="9"/>
      <c r="O7" s="9"/>
      <c r="P7" s="9"/>
      <c r="Q7" s="9"/>
      <c r="R7" s="9"/>
      <c r="S7" s="9"/>
      <c r="T7" s="9"/>
      <c r="U7" s="9"/>
      <c r="V7" s="9"/>
      <c r="W7" s="9"/>
      <c r="X7" s="9"/>
      <c r="Y7" s="9"/>
      <c r="Z7" s="9"/>
      <c r="AA7" s="9"/>
      <c r="AB7" s="9"/>
      <c r="AC7" s="9"/>
      <c r="AD7" s="9"/>
      <c r="AE7" s="9"/>
      <c r="AF7" s="9"/>
      <c r="AG7" s="9"/>
      <c r="AH7" s="4" t="str">
        <f>Table3[[#This Row],[Program]]</f>
        <v>District Manager</v>
      </c>
    </row>
    <row r="8" spans="2:34" x14ac:dyDescent="0.35">
      <c r="B8" s="1" t="s">
        <v>7</v>
      </c>
      <c r="C8" s="1">
        <f>ROUND(Table3[[#This Row],[total time 
(by Program)]]/$D$47,2)</f>
        <v>0</v>
      </c>
      <c r="D8" s="1">
        <f>SUM(Table3[[#This Row],[Manager]:[Staff 29]])</f>
        <v>0</v>
      </c>
      <c r="E8" s="37"/>
      <c r="F8" s="34"/>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4" t="str">
        <f>Table3[[#This Row],[Program]]</f>
        <v>Admin Assistance</v>
      </c>
    </row>
    <row r="9" spans="2:34" x14ac:dyDescent="0.35">
      <c r="B9" s="1" t="s">
        <v>8</v>
      </c>
      <c r="C9" s="1">
        <f>ROUND(Table3[[#This Row],[total time 
(by Program)]]/$D$47,2)</f>
        <v>0.2</v>
      </c>
      <c r="D9" s="1">
        <f>SUM(Table3[[#This Row],[Manager]:[Staff 29]])</f>
        <v>1.4</v>
      </c>
      <c r="E9" s="38">
        <f>ROUND((1/5),4)</f>
        <v>0.2</v>
      </c>
      <c r="F9" s="35">
        <f>ROUND((1/5),4)</f>
        <v>0.2</v>
      </c>
      <c r="G9" s="10">
        <v>1</v>
      </c>
      <c r="H9" s="10"/>
      <c r="I9" s="10"/>
      <c r="J9" s="10"/>
      <c r="K9" s="10"/>
      <c r="L9" s="10"/>
      <c r="M9" s="10"/>
      <c r="N9" s="10"/>
      <c r="O9" s="10"/>
      <c r="P9" s="10"/>
      <c r="Q9" s="10"/>
      <c r="R9" s="10"/>
      <c r="S9" s="10"/>
      <c r="T9" s="10"/>
      <c r="U9" s="10"/>
      <c r="V9" s="10"/>
      <c r="W9" s="10"/>
      <c r="X9" s="10"/>
      <c r="Y9" s="10"/>
      <c r="Z9" s="10"/>
      <c r="AA9" s="10"/>
      <c r="AB9" s="10"/>
      <c r="AC9" s="10"/>
      <c r="AD9" s="10"/>
      <c r="AE9" s="10"/>
      <c r="AF9" s="10"/>
      <c r="AG9" s="10"/>
      <c r="AH9" s="4" t="str">
        <f>Table3[[#This Row],[Program]]</f>
        <v>Chapter 102</v>
      </c>
    </row>
    <row r="10" spans="2:34" x14ac:dyDescent="0.35">
      <c r="B10" s="1" t="s">
        <v>9</v>
      </c>
      <c r="C10" s="1">
        <f>ROUND(Table3[[#This Row],[total time 
(by Program)]]/$D$47,2)</f>
        <v>0</v>
      </c>
      <c r="D10" s="1">
        <f>SUM(Table3[[#This Row],[Manager]:[Staff 29]])</f>
        <v>0</v>
      </c>
      <c r="E10" s="38"/>
      <c r="F10" s="35"/>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4" t="str">
        <f>Table3[[#This Row],[Program]]</f>
        <v>Chapter 105</v>
      </c>
    </row>
    <row r="11" spans="2:34" x14ac:dyDescent="0.35">
      <c r="B11" s="1" t="s">
        <v>2</v>
      </c>
      <c r="C11" s="1">
        <f>ROUND(Table3[[#This Row],[total time 
(by Program)]]/$D$47,2)</f>
        <v>0.13</v>
      </c>
      <c r="D11" s="1">
        <f>SUM(Table3[[#This Row],[Manager]:[Staff 29]])</f>
        <v>0.9</v>
      </c>
      <c r="E11" s="38">
        <f t="shared" ref="E11:F18" si="0">ROUND((1/5),4)</f>
        <v>0.2</v>
      </c>
      <c r="F11" s="35">
        <f t="shared" si="0"/>
        <v>0.2</v>
      </c>
      <c r="G11" s="10"/>
      <c r="H11" s="10">
        <v>0.5</v>
      </c>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4" t="str">
        <f>Table3[[#This Row],[Program]]</f>
        <v>Chesapeake Bay Program</v>
      </c>
    </row>
    <row r="12" spans="2:34" x14ac:dyDescent="0.35">
      <c r="B12" s="1" t="s">
        <v>3</v>
      </c>
      <c r="C12" s="1">
        <f>ROUND(Table3[[#This Row],[total time 
(by Program)]]/$D$47,2)</f>
        <v>0.13</v>
      </c>
      <c r="D12" s="1">
        <f>SUM(Table3[[#This Row],[Manager]:[Staff 29]])</f>
        <v>0.9</v>
      </c>
      <c r="E12" s="38">
        <f t="shared" si="0"/>
        <v>0.2</v>
      </c>
      <c r="F12" s="35">
        <f t="shared" si="0"/>
        <v>0.2</v>
      </c>
      <c r="G12" s="10"/>
      <c r="H12" s="10">
        <v>0.5</v>
      </c>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4" t="str">
        <f>Table3[[#This Row],[Program]]</f>
        <v>Nutrient Management (Act 38)</v>
      </c>
    </row>
    <row r="13" spans="2:34" x14ac:dyDescent="0.35">
      <c r="B13" s="1" t="s">
        <v>4</v>
      </c>
      <c r="C13" s="1">
        <f>ROUND(Table3[[#This Row],[total time 
(by Program)]]/$D$47,2)</f>
        <v>0</v>
      </c>
      <c r="D13" s="1">
        <f>SUM(Table3[[#This Row],[Manager]:[Staff 29]])</f>
        <v>0</v>
      </c>
      <c r="E13" s="38"/>
      <c r="F13" s="35"/>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4" t="str">
        <f>Table3[[#This Row],[Program]]</f>
        <v>Agriculture Conservation Technician (ACT)</v>
      </c>
    </row>
    <row r="14" spans="2:34" x14ac:dyDescent="0.35">
      <c r="B14" s="1" t="s">
        <v>28</v>
      </c>
      <c r="C14" s="1">
        <f>ROUND(Table3[[#This Row],[total time 
(by Program)]]/$D$47,2)</f>
        <v>0.2</v>
      </c>
      <c r="D14" s="1">
        <f>SUM(Table3[[#This Row],[Manager]:[Staff 29]])</f>
        <v>1.4</v>
      </c>
      <c r="E14" s="38">
        <f t="shared" si="0"/>
        <v>0.2</v>
      </c>
      <c r="F14" s="35">
        <f t="shared" si="0"/>
        <v>0.2</v>
      </c>
      <c r="G14" s="10"/>
      <c r="H14" s="10"/>
      <c r="I14" s="10"/>
      <c r="J14" s="10"/>
      <c r="K14" s="10">
        <v>1</v>
      </c>
      <c r="L14" s="10"/>
      <c r="M14" s="10"/>
      <c r="N14" s="10"/>
      <c r="O14" s="10"/>
      <c r="P14" s="10"/>
      <c r="Q14" s="10"/>
      <c r="R14" s="10"/>
      <c r="S14" s="10"/>
      <c r="T14" s="10"/>
      <c r="U14" s="10"/>
      <c r="V14" s="10"/>
      <c r="W14" s="10"/>
      <c r="X14" s="10"/>
      <c r="Y14" s="10"/>
      <c r="Z14" s="10"/>
      <c r="AA14" s="10"/>
      <c r="AB14" s="10"/>
      <c r="AC14" s="10"/>
      <c r="AD14" s="10"/>
      <c r="AE14" s="10"/>
      <c r="AF14" s="10"/>
      <c r="AG14" s="10"/>
      <c r="AH14" s="4" t="str">
        <f>Table3[[#This Row],[Program]]</f>
        <v>Agriculture Conservation Assistance Program (ACAP)</v>
      </c>
    </row>
    <row r="15" spans="2:34" x14ac:dyDescent="0.35">
      <c r="B15" s="1" t="s">
        <v>30</v>
      </c>
      <c r="C15" s="1">
        <f>ROUND(Table3[[#This Row],[total time 
(by Program)]]/$D$47,2)</f>
        <v>0</v>
      </c>
      <c r="D15" s="1">
        <f>SUM(Table3[[#This Row],[Manager]:[Staff 29]])</f>
        <v>0</v>
      </c>
      <c r="E15" s="38"/>
      <c r="F15" s="35"/>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4" t="str">
        <f>Table3[[#This Row],[Program]]</f>
        <v>Conservation Excellence Grant Program (CEG)</v>
      </c>
    </row>
    <row r="16" spans="2:34" x14ac:dyDescent="0.35">
      <c r="B16" s="1" t="s">
        <v>25</v>
      </c>
      <c r="C16" s="1">
        <f>ROUND(Table3[[#This Row],[total time 
(by Program)]]/$D$47,2)</f>
        <v>0</v>
      </c>
      <c r="D16" s="1">
        <f>SUM(Table3[[#This Row],[Manager]:[Staff 29]])</f>
        <v>0</v>
      </c>
      <c r="E16" s="38"/>
      <c r="F16" s="35"/>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4" t="str">
        <f>Table3[[#This Row],[Program]]</f>
        <v>Farmland Preservation</v>
      </c>
    </row>
    <row r="17" spans="2:34" x14ac:dyDescent="0.35">
      <c r="B17" s="1" t="s">
        <v>31</v>
      </c>
      <c r="C17" s="1">
        <f>ROUND(Table3[[#This Row],[total time 
(by Program)]]/$D$47,2)</f>
        <v>0</v>
      </c>
      <c r="D17" s="1">
        <f>SUM(Table3[[#This Row],[Manager]:[Staff 29]])</f>
        <v>0</v>
      </c>
      <c r="E17" s="38"/>
      <c r="F17" s="35"/>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4" t="str">
        <f>Table3[[#This Row],[Program]]</f>
        <v>Countywide Action Plan (CAP)</v>
      </c>
    </row>
    <row r="18" spans="2:34" x14ac:dyDescent="0.35">
      <c r="B18" s="1" t="s">
        <v>5</v>
      </c>
      <c r="C18" s="1">
        <f>ROUND(Table3[[#This Row],[total time 
(by Program)]]/$D$47,2)</f>
        <v>0.2</v>
      </c>
      <c r="D18" s="1">
        <f>SUM(Table3[[#This Row],[Manager]:[Staff 29]])</f>
        <v>1.4</v>
      </c>
      <c r="E18" s="38">
        <f>ROUND((1/5),4)</f>
        <v>0.2</v>
      </c>
      <c r="F18" s="35">
        <f t="shared" si="0"/>
        <v>0.2</v>
      </c>
      <c r="G18" s="10"/>
      <c r="H18" s="10"/>
      <c r="I18" s="10"/>
      <c r="J18" s="10">
        <v>1</v>
      </c>
      <c r="K18" s="10"/>
      <c r="L18" s="10"/>
      <c r="M18" s="10"/>
      <c r="N18" s="10"/>
      <c r="O18" s="10"/>
      <c r="P18" s="10"/>
      <c r="Q18" s="10"/>
      <c r="R18" s="10"/>
      <c r="S18" s="10"/>
      <c r="T18" s="10"/>
      <c r="U18" s="10"/>
      <c r="V18" s="10"/>
      <c r="W18" s="10"/>
      <c r="X18" s="10"/>
      <c r="Y18" s="10"/>
      <c r="Z18" s="10"/>
      <c r="AA18" s="10"/>
      <c r="AB18" s="10"/>
      <c r="AC18" s="10"/>
      <c r="AD18" s="10"/>
      <c r="AE18" s="10"/>
      <c r="AF18" s="10"/>
      <c r="AG18" s="10"/>
      <c r="AH18" s="4" t="str">
        <f>Table3[[#This Row],[Program]]</f>
        <v>Watershed Specialist</v>
      </c>
    </row>
    <row r="19" spans="2:34" x14ac:dyDescent="0.35">
      <c r="B19" s="1" t="s">
        <v>26</v>
      </c>
      <c r="C19" s="1">
        <f>ROUND(Table3[[#This Row],[total time 
(by Program)]]/$D$47,2)</f>
        <v>0</v>
      </c>
      <c r="D19" s="1">
        <f>SUM(Table3[[#This Row],[Manager]:[Staff 29]])</f>
        <v>0</v>
      </c>
      <c r="E19" s="37"/>
      <c r="F19" s="34"/>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4" t="str">
        <f>Table3[[#This Row],[Program]]</f>
        <v>Spotted Lanternfly Ed. And Control Program</v>
      </c>
    </row>
    <row r="20" spans="2:34" x14ac:dyDescent="0.35">
      <c r="B20" s="1" t="s">
        <v>27</v>
      </c>
      <c r="C20" s="1">
        <f>ROUND(Table3[[#This Row],[total time 
(by Program)]]/$D$47,2)</f>
        <v>0</v>
      </c>
      <c r="D20" s="1">
        <f>SUM(Table3[[#This Row],[Manager]:[Staff 29]])</f>
        <v>0</v>
      </c>
      <c r="E20" s="38"/>
      <c r="F20" s="35"/>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4" t="str">
        <f>Table3[[#This Row],[Program]]</f>
        <v>Mosquito-borne Disease Control</v>
      </c>
    </row>
    <row r="21" spans="2:34" x14ac:dyDescent="0.35">
      <c r="B21" s="1" t="s">
        <v>29</v>
      </c>
      <c r="C21" s="1">
        <f>ROUND(Table3[[#This Row],[total time 
(by Program)]]/$D$47,2)</f>
        <v>0.14000000000000001</v>
      </c>
      <c r="D21" s="1">
        <f>SUM(Table3[[#This Row],[Manager]:[Staff 29]])</f>
        <v>1</v>
      </c>
      <c r="E21" s="37"/>
      <c r="F21" s="34"/>
      <c r="G21" s="10"/>
      <c r="H21" s="10"/>
      <c r="I21" s="10">
        <v>1</v>
      </c>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4" t="str">
        <f>Table3[[#This Row],[Program]]</f>
        <v>Dirt, Gravel, and Low Volume Road Program (DGLVR)</v>
      </c>
    </row>
    <row r="22" spans="2:34" x14ac:dyDescent="0.35">
      <c r="B22" s="12" t="s">
        <v>104</v>
      </c>
      <c r="C22" s="31">
        <f>ROUND(Table3[[#This Row],[total time 
(by Program)]]/$D$47,2)</f>
        <v>0</v>
      </c>
      <c r="D22" s="31">
        <f>SUM(Table3[[#This Row],[Manager]:[Staff 29]])</f>
        <v>0</v>
      </c>
      <c r="E22" s="37"/>
      <c r="F22" s="34"/>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4" t="str">
        <f>Table3[[#This Row],[Program]]</f>
        <v>other 1</v>
      </c>
    </row>
    <row r="23" spans="2:34" x14ac:dyDescent="0.35">
      <c r="B23" s="12" t="s">
        <v>105</v>
      </c>
      <c r="C23" s="31">
        <f>ROUND(Table3[[#This Row],[total time 
(by Program)]]/$D$47,2)</f>
        <v>0</v>
      </c>
      <c r="D23" s="31">
        <f>SUM(Table3[[#This Row],[Manager]:[Staff 29]])</f>
        <v>0</v>
      </c>
      <c r="E23" s="37"/>
      <c r="F23" s="34"/>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4" t="str">
        <f>Table3[[#This Row],[Program]]</f>
        <v>other 2</v>
      </c>
    </row>
    <row r="24" spans="2:34" x14ac:dyDescent="0.35">
      <c r="B24" s="12" t="s">
        <v>106</v>
      </c>
      <c r="C24" s="31">
        <f>ROUND(Table3[[#This Row],[total time 
(by Program)]]/$D$47,2)</f>
        <v>0</v>
      </c>
      <c r="D24" s="31">
        <f>SUM(Table3[[#This Row],[Manager]:[Staff 29]])</f>
        <v>0</v>
      </c>
      <c r="E24" s="37"/>
      <c r="F24" s="34"/>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4" t="str">
        <f>Table3[[#This Row],[Program]]</f>
        <v>other 3</v>
      </c>
    </row>
    <row r="25" spans="2:34" x14ac:dyDescent="0.35">
      <c r="B25" s="12" t="s">
        <v>107</v>
      </c>
      <c r="C25" s="31">
        <f>ROUND(Table3[[#This Row],[total time 
(by Program)]]/$D$47,2)</f>
        <v>0</v>
      </c>
      <c r="D25" s="31">
        <f>SUM(Table3[[#This Row],[Manager]:[Staff 29]])</f>
        <v>0</v>
      </c>
      <c r="E25" s="37"/>
      <c r="F25" s="34"/>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4" t="str">
        <f>Table3[[#This Row],[Program]]</f>
        <v>other 4</v>
      </c>
    </row>
    <row r="26" spans="2:34" x14ac:dyDescent="0.35">
      <c r="B26" s="12" t="s">
        <v>108</v>
      </c>
      <c r="C26" s="31">
        <f>ROUND(Table3[[#This Row],[total time 
(by Program)]]/$D$47,2)</f>
        <v>0</v>
      </c>
      <c r="D26" s="31">
        <f>SUM(Table3[[#This Row],[Manager]:[Staff 29]])</f>
        <v>0</v>
      </c>
      <c r="E26" s="37"/>
      <c r="F26" s="34"/>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4" t="str">
        <f>Table3[[#This Row],[Program]]</f>
        <v>other 5</v>
      </c>
    </row>
    <row r="27" spans="2:34" x14ac:dyDescent="0.35">
      <c r="B27" s="12" t="s">
        <v>109</v>
      </c>
      <c r="C27" s="31">
        <f>ROUND(Table3[[#This Row],[total time 
(by Program)]]/$D$47,2)</f>
        <v>0</v>
      </c>
      <c r="D27" s="31">
        <f>SUM(Table3[[#This Row],[Manager]:[Staff 29]])</f>
        <v>0</v>
      </c>
      <c r="E27" s="37"/>
      <c r="F27" s="34"/>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4" t="str">
        <f>Table3[[#This Row],[Program]]</f>
        <v>other 6</v>
      </c>
    </row>
    <row r="28" spans="2:34" x14ac:dyDescent="0.35">
      <c r="B28" s="12" t="s">
        <v>110</v>
      </c>
      <c r="C28" s="31">
        <f>ROUND(Table3[[#This Row],[total time 
(by Program)]]/$D$47,2)</f>
        <v>0</v>
      </c>
      <c r="D28" s="31">
        <f>SUM(Table3[[#This Row],[Manager]:[Staff 29]])</f>
        <v>0</v>
      </c>
      <c r="E28" s="37"/>
      <c r="F28" s="34"/>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4" t="str">
        <f>Table3[[#This Row],[Program]]</f>
        <v>other 7</v>
      </c>
    </row>
    <row r="29" spans="2:34" x14ac:dyDescent="0.35">
      <c r="B29" s="12" t="s">
        <v>111</v>
      </c>
      <c r="C29" s="31">
        <f>ROUND(Table3[[#This Row],[total time 
(by Program)]]/$D$47,2)</f>
        <v>0</v>
      </c>
      <c r="D29" s="31">
        <f>SUM(Table3[[#This Row],[Manager]:[Staff 29]])</f>
        <v>0</v>
      </c>
      <c r="E29" s="37"/>
      <c r="F29" s="34"/>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4" t="str">
        <f>Table3[[#This Row],[Program]]</f>
        <v>other 8</v>
      </c>
    </row>
    <row r="30" spans="2:34" x14ac:dyDescent="0.35">
      <c r="B30" s="12" t="s">
        <v>112</v>
      </c>
      <c r="C30" s="31">
        <f>ROUND(Table3[[#This Row],[total time 
(by Program)]]/$D$47,2)</f>
        <v>0</v>
      </c>
      <c r="D30" s="31">
        <f>SUM(Table3[[#This Row],[Manager]:[Staff 29]])</f>
        <v>0</v>
      </c>
      <c r="E30" s="37"/>
      <c r="F30" s="34"/>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4" t="str">
        <f>Table3[[#This Row],[Program]]</f>
        <v>other 9</v>
      </c>
    </row>
    <row r="31" spans="2:34" x14ac:dyDescent="0.35">
      <c r="B31" s="12" t="s">
        <v>113</v>
      </c>
      <c r="C31" s="31">
        <f>ROUND(Table3[[#This Row],[total time 
(by Program)]]/$D$47,2)</f>
        <v>0</v>
      </c>
      <c r="D31" s="31">
        <f>SUM(Table3[[#This Row],[Manager]:[Staff 29]])</f>
        <v>0</v>
      </c>
      <c r="E31" s="37"/>
      <c r="F31" s="34"/>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4" t="str">
        <f>Table3[[#This Row],[Program]]</f>
        <v>other 10</v>
      </c>
    </row>
    <row r="32" spans="2:34" x14ac:dyDescent="0.35">
      <c r="B32" s="12" t="s">
        <v>114</v>
      </c>
      <c r="C32" s="31">
        <f>ROUND(Table3[[#This Row],[total time 
(by Program)]]/$D$47,2)</f>
        <v>0</v>
      </c>
      <c r="D32" s="31">
        <f>SUM(Table3[[#This Row],[Manager]:[Staff 29]])</f>
        <v>0</v>
      </c>
      <c r="E32" s="37"/>
      <c r="F32" s="34"/>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4" t="str">
        <f>Table3[[#This Row],[Program]]</f>
        <v>other 11</v>
      </c>
    </row>
    <row r="33" spans="2:34" x14ac:dyDescent="0.35">
      <c r="B33" s="12" t="s">
        <v>115</v>
      </c>
      <c r="C33" s="31">
        <f>ROUND(Table3[[#This Row],[total time 
(by Program)]]/$D$47,2)</f>
        <v>0</v>
      </c>
      <c r="D33" s="31">
        <f>SUM(Table3[[#This Row],[Manager]:[Staff 29]])</f>
        <v>0</v>
      </c>
      <c r="E33" s="37"/>
      <c r="F33" s="34"/>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4" t="str">
        <f>Table3[[#This Row],[Program]]</f>
        <v>other 12</v>
      </c>
    </row>
    <row r="34" spans="2:34" x14ac:dyDescent="0.35">
      <c r="B34" s="12" t="s">
        <v>116</v>
      </c>
      <c r="C34" s="31">
        <f>ROUND(Table3[[#This Row],[total time 
(by Program)]]/$D$47,2)</f>
        <v>0</v>
      </c>
      <c r="D34" s="31">
        <f>SUM(Table3[[#This Row],[Manager]:[Staff 29]])</f>
        <v>0</v>
      </c>
      <c r="E34" s="37"/>
      <c r="F34" s="34"/>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4" t="str">
        <f>Table3[[#This Row],[Program]]</f>
        <v>other 13</v>
      </c>
    </row>
    <row r="35" spans="2:34" x14ac:dyDescent="0.35">
      <c r="B35" s="12" t="s">
        <v>117</v>
      </c>
      <c r="C35" s="31">
        <f>ROUND(Table3[[#This Row],[total time 
(by Program)]]/$D$47,2)</f>
        <v>0</v>
      </c>
      <c r="D35" s="31">
        <f>SUM(Table3[[#This Row],[Manager]:[Staff 29]])</f>
        <v>0</v>
      </c>
      <c r="E35" s="37"/>
      <c r="F35" s="34"/>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4" t="str">
        <f>Table3[[#This Row],[Program]]</f>
        <v>other 14</v>
      </c>
    </row>
    <row r="36" spans="2:34" x14ac:dyDescent="0.35">
      <c r="B36" s="12" t="s">
        <v>118</v>
      </c>
      <c r="C36" s="31">
        <f>ROUND(Table3[[#This Row],[total time 
(by Program)]]/$D$47,2)</f>
        <v>0</v>
      </c>
      <c r="D36" s="31">
        <f>SUM(Table3[[#This Row],[Manager]:[Staff 29]])</f>
        <v>0</v>
      </c>
      <c r="E36" s="37"/>
      <c r="F36" s="34"/>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4" t="str">
        <f>Table3[[#This Row],[Program]]</f>
        <v>other 15</v>
      </c>
    </row>
    <row r="37" spans="2:34" x14ac:dyDescent="0.35">
      <c r="B37" s="12" t="s">
        <v>119</v>
      </c>
      <c r="C37" s="31">
        <f>ROUND(Table3[[#This Row],[total time 
(by Program)]]/$D$47,2)</f>
        <v>0</v>
      </c>
      <c r="D37" s="31">
        <f>SUM(Table3[[#This Row],[Manager]:[Staff 29]])</f>
        <v>0</v>
      </c>
      <c r="E37" s="37"/>
      <c r="F37" s="34"/>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4" t="str">
        <f>Table3[[#This Row],[Program]]</f>
        <v>other 16</v>
      </c>
    </row>
    <row r="38" spans="2:34" x14ac:dyDescent="0.35">
      <c r="B38" s="12" t="s">
        <v>120</v>
      </c>
      <c r="C38" s="31">
        <f>ROUND(Table3[[#This Row],[total time 
(by Program)]]/$D$47,2)</f>
        <v>0</v>
      </c>
      <c r="D38" s="31">
        <f>SUM(Table3[[#This Row],[Manager]:[Staff 29]])</f>
        <v>0</v>
      </c>
      <c r="E38" s="37"/>
      <c r="F38" s="34"/>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4" t="str">
        <f>Table3[[#This Row],[Program]]</f>
        <v>other 17</v>
      </c>
    </row>
    <row r="39" spans="2:34" x14ac:dyDescent="0.35">
      <c r="B39" s="12" t="s">
        <v>121</v>
      </c>
      <c r="C39" s="31">
        <f>ROUND(Table3[[#This Row],[total time 
(by Program)]]/$D$47,2)</f>
        <v>0</v>
      </c>
      <c r="D39" s="31">
        <f>SUM(Table3[[#This Row],[Manager]:[Staff 29]])</f>
        <v>0</v>
      </c>
      <c r="E39" s="37"/>
      <c r="F39" s="34"/>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4" t="str">
        <f>Table3[[#This Row],[Program]]</f>
        <v>other 18</v>
      </c>
    </row>
    <row r="40" spans="2:34" x14ac:dyDescent="0.35">
      <c r="B40" s="12" t="s">
        <v>122</v>
      </c>
      <c r="C40" s="31">
        <f>ROUND(Table3[[#This Row],[total time 
(by Program)]]/$D$47,2)</f>
        <v>0</v>
      </c>
      <c r="D40" s="31">
        <f>SUM(Table3[[#This Row],[Manager]:[Staff 29]])</f>
        <v>0</v>
      </c>
      <c r="E40" s="37"/>
      <c r="F40" s="34"/>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4" t="str">
        <f>Table3[[#This Row],[Program]]</f>
        <v>other 19</v>
      </c>
    </row>
    <row r="41" spans="2:34" x14ac:dyDescent="0.35">
      <c r="B41" s="12" t="s">
        <v>123</v>
      </c>
      <c r="C41" s="31">
        <f>ROUND(Table3[[#This Row],[total time 
(by Program)]]/$D$47,2)</f>
        <v>0</v>
      </c>
      <c r="D41" s="31">
        <f>SUM(Table3[[#This Row],[Manager]:[Staff 29]])</f>
        <v>0</v>
      </c>
      <c r="E41" s="37"/>
      <c r="F41" s="34"/>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4" t="str">
        <f>Table3[[#This Row],[Program]]</f>
        <v>other 20</v>
      </c>
    </row>
    <row r="42" spans="2:34" x14ac:dyDescent="0.35">
      <c r="B42" s="12" t="s">
        <v>124</v>
      </c>
      <c r="C42" s="31">
        <f>ROUND(Table3[[#This Row],[total time 
(by Program)]]/$D$47,2)</f>
        <v>0</v>
      </c>
      <c r="D42" s="31">
        <f>SUM(Table3[[#This Row],[Manager]:[Staff 29]])</f>
        <v>0</v>
      </c>
      <c r="E42" s="39"/>
      <c r="F42" s="36"/>
      <c r="G42" s="30"/>
      <c r="H42" s="30"/>
      <c r="I42" s="30"/>
      <c r="J42" s="30"/>
      <c r="K42" s="30"/>
      <c r="L42" s="30"/>
      <c r="M42" s="30"/>
      <c r="N42" s="30"/>
      <c r="O42" s="30"/>
      <c r="P42" s="30"/>
      <c r="Q42" s="30"/>
      <c r="R42" s="10"/>
      <c r="S42" s="10"/>
      <c r="T42" s="10"/>
      <c r="U42" s="10"/>
      <c r="V42" s="10"/>
      <c r="W42" s="10"/>
      <c r="X42" s="10"/>
      <c r="Y42" s="10"/>
      <c r="Z42" s="10"/>
      <c r="AA42" s="10"/>
      <c r="AB42" s="10"/>
      <c r="AC42" s="10"/>
      <c r="AD42" s="10"/>
      <c r="AE42" s="10"/>
      <c r="AF42" s="10"/>
      <c r="AG42" s="10"/>
      <c r="AH42" s="4" t="str">
        <f>Table3[[#This Row],[Program]]</f>
        <v>other 21</v>
      </c>
    </row>
    <row r="43" spans="2:34" x14ac:dyDescent="0.35">
      <c r="B43" s="12" t="s">
        <v>125</v>
      </c>
      <c r="C43" s="31">
        <f>ROUND(Table3[[#This Row],[total time 
(by Program)]]/$D$47,2)</f>
        <v>0</v>
      </c>
      <c r="D43" s="31">
        <f>SUM(Table3[[#This Row],[Manager]:[Staff 29]])</f>
        <v>0</v>
      </c>
      <c r="E43" s="39"/>
      <c r="F43" s="36"/>
      <c r="G43" s="30"/>
      <c r="H43" s="30"/>
      <c r="I43" s="30"/>
      <c r="J43" s="30"/>
      <c r="K43" s="30"/>
      <c r="L43" s="30"/>
      <c r="M43" s="30"/>
      <c r="N43" s="30"/>
      <c r="O43" s="30"/>
      <c r="P43" s="30"/>
      <c r="Q43" s="30"/>
      <c r="R43" s="10"/>
      <c r="S43" s="10"/>
      <c r="T43" s="10"/>
      <c r="U43" s="10"/>
      <c r="V43" s="10"/>
      <c r="W43" s="10"/>
      <c r="X43" s="10"/>
      <c r="Y43" s="10"/>
      <c r="Z43" s="10"/>
      <c r="AA43" s="10"/>
      <c r="AB43" s="10"/>
      <c r="AC43" s="10"/>
      <c r="AD43" s="10"/>
      <c r="AE43" s="10"/>
      <c r="AF43" s="10"/>
      <c r="AG43" s="10"/>
      <c r="AH43" s="4" t="str">
        <f>Table3[[#This Row],[Program]]</f>
        <v>other 22</v>
      </c>
    </row>
    <row r="44" spans="2:34" x14ac:dyDescent="0.35">
      <c r="B44" s="12" t="s">
        <v>126</v>
      </c>
      <c r="C44" s="31">
        <f>ROUND(Table3[[#This Row],[total time 
(by Program)]]/$D$47,2)</f>
        <v>0</v>
      </c>
      <c r="D44" s="31">
        <f>SUM(Table3[[#This Row],[Manager]:[Staff 29]])</f>
        <v>0</v>
      </c>
      <c r="E44" s="39"/>
      <c r="F44" s="36"/>
      <c r="G44" s="30"/>
      <c r="H44" s="30"/>
      <c r="I44" s="30"/>
      <c r="J44" s="30"/>
      <c r="K44" s="30"/>
      <c r="L44" s="30"/>
      <c r="M44" s="30"/>
      <c r="N44" s="30"/>
      <c r="O44" s="30"/>
      <c r="P44" s="30"/>
      <c r="Q44" s="30"/>
      <c r="R44" s="10"/>
      <c r="S44" s="10"/>
      <c r="T44" s="10"/>
      <c r="U44" s="10"/>
      <c r="V44" s="10"/>
      <c r="W44" s="10"/>
      <c r="X44" s="10"/>
      <c r="Y44" s="10"/>
      <c r="Z44" s="10"/>
      <c r="AA44" s="10"/>
      <c r="AB44" s="10"/>
      <c r="AC44" s="10"/>
      <c r="AD44" s="10"/>
      <c r="AE44" s="10"/>
      <c r="AF44" s="10"/>
      <c r="AG44" s="10"/>
      <c r="AH44" s="4" t="str">
        <f>Table3[[#This Row],[Program]]</f>
        <v>other 23</v>
      </c>
    </row>
    <row r="45" spans="2:34" x14ac:dyDescent="0.35">
      <c r="B45" s="12" t="s">
        <v>127</v>
      </c>
      <c r="C45" s="40">
        <f>ROUND(Table3[[#This Row],[total time 
(by Program)]]/$D$47,2)</f>
        <v>0</v>
      </c>
      <c r="D45" s="40">
        <f>SUM(Table3[[#This Row],[Manager]:[Staff 29]])</f>
        <v>0</v>
      </c>
      <c r="E45" s="41"/>
      <c r="F45" s="36"/>
      <c r="G45" s="30"/>
      <c r="H45" s="30"/>
      <c r="I45" s="30"/>
      <c r="J45" s="30"/>
      <c r="K45" s="30"/>
      <c r="L45" s="30"/>
      <c r="M45" s="30"/>
      <c r="N45" s="30"/>
      <c r="O45" s="30"/>
      <c r="P45" s="30"/>
      <c r="Q45" s="30"/>
      <c r="R45" s="10"/>
      <c r="S45" s="10"/>
      <c r="T45" s="10"/>
      <c r="U45" s="10"/>
      <c r="V45" s="10"/>
      <c r="W45" s="10"/>
      <c r="X45" s="10"/>
      <c r="Y45" s="10"/>
      <c r="Z45" s="10"/>
      <c r="AA45" s="10"/>
      <c r="AB45" s="10"/>
      <c r="AC45" s="10"/>
      <c r="AD45" s="10"/>
      <c r="AE45" s="10"/>
      <c r="AF45" s="10"/>
      <c r="AG45" s="10"/>
      <c r="AH45" s="42" t="str">
        <f>Table3[[#This Row],[Program]]</f>
        <v>other 24</v>
      </c>
    </row>
    <row r="46" spans="2:34" ht="15" thickBot="1" x14ac:dyDescent="0.4">
      <c r="B46" s="12" t="s">
        <v>128</v>
      </c>
      <c r="C46" s="40">
        <f>ROUND(Table3[[#This Row],[total time 
(by Program)]]/$D$47,2)</f>
        <v>0</v>
      </c>
      <c r="D46" s="40">
        <f>SUM(Table3[[#This Row],[Manager]:[Staff 29]])</f>
        <v>0</v>
      </c>
      <c r="E46" s="29"/>
      <c r="F46" s="30"/>
      <c r="G46" s="30"/>
      <c r="H46" s="30"/>
      <c r="I46" s="30"/>
      <c r="J46" s="30"/>
      <c r="K46" s="30"/>
      <c r="L46" s="30"/>
      <c r="M46" s="30"/>
      <c r="N46" s="30"/>
      <c r="O46" s="30"/>
      <c r="P46" s="30"/>
      <c r="Q46" s="30"/>
      <c r="R46" s="10"/>
      <c r="S46" s="10"/>
      <c r="T46" s="10"/>
      <c r="U46" s="10"/>
      <c r="V46" s="10"/>
      <c r="W46" s="10"/>
      <c r="X46" s="10"/>
      <c r="Y46" s="10"/>
      <c r="Z46" s="10"/>
      <c r="AA46" s="10"/>
      <c r="AB46" s="10"/>
      <c r="AC46" s="10"/>
      <c r="AD46" s="10"/>
      <c r="AE46" s="10"/>
      <c r="AF46" s="10"/>
      <c r="AG46" s="10"/>
      <c r="AH46" s="42" t="str">
        <f>Table3[[#This Row],[Program]]</f>
        <v>other 25</v>
      </c>
    </row>
    <row r="47" spans="2:34" x14ac:dyDescent="0.35">
      <c r="B47" s="1" t="s">
        <v>18</v>
      </c>
      <c r="C47" s="1">
        <f>SUM(C7:C46)</f>
        <v>1</v>
      </c>
      <c r="D47" s="1">
        <f>SUM(Table3[[#This Row],[Manager]:[Staff 29]])</f>
        <v>7</v>
      </c>
      <c r="E47" s="2">
        <f>SUM(E7:E45)</f>
        <v>1</v>
      </c>
      <c r="F47">
        <f>SUM(F7:F45)</f>
        <v>1</v>
      </c>
      <c r="G47">
        <f>SUM(G7:G45)</f>
        <v>1</v>
      </c>
      <c r="H47">
        <f>SUM(H7:H45)</f>
        <v>1</v>
      </c>
      <c r="I47">
        <f>SUM(I7:I45)</f>
        <v>1</v>
      </c>
      <c r="J47">
        <f>SUM(J7:J45)</f>
        <v>1</v>
      </c>
      <c r="K47">
        <f>SUM(K7:K45)</f>
        <v>1</v>
      </c>
      <c r="L47">
        <f>SUM(L7:L45)</f>
        <v>0</v>
      </c>
      <c r="M47">
        <f>SUM(M7:M45)</f>
        <v>0</v>
      </c>
      <c r="N47">
        <f>SUM(N7:N45)</f>
        <v>0</v>
      </c>
      <c r="O47">
        <f>SUM(O7:O45)</f>
        <v>0</v>
      </c>
      <c r="P47">
        <f>SUM(P7:P45)</f>
        <v>0</v>
      </c>
      <c r="Q47">
        <f>SUM(Q7:Q45)</f>
        <v>0</v>
      </c>
      <c r="R47">
        <f>SUM(R7:R45)</f>
        <v>0</v>
      </c>
      <c r="S47">
        <f>SUM(S7:S45)</f>
        <v>0</v>
      </c>
      <c r="T47">
        <f>SUM(T7:T45)</f>
        <v>0</v>
      </c>
      <c r="U47">
        <f>SUM(U7:U45)</f>
        <v>0</v>
      </c>
      <c r="V47">
        <f>SUM(V7:V45)</f>
        <v>0</v>
      </c>
      <c r="W47">
        <f>SUM(W7:W45)</f>
        <v>0</v>
      </c>
      <c r="X47">
        <f>SUM(X7:X45)</f>
        <v>0</v>
      </c>
      <c r="Y47">
        <f>SUM(Y7:Y45)</f>
        <v>0</v>
      </c>
      <c r="Z47">
        <f>SUM(Z7:Z45)</f>
        <v>0</v>
      </c>
      <c r="AA47">
        <f>SUM(AA7:AA45)</f>
        <v>0</v>
      </c>
      <c r="AB47">
        <f>SUM(AB7:AB45)</f>
        <v>0</v>
      </c>
      <c r="AC47">
        <f>SUM(AC7:AC45)</f>
        <v>0</v>
      </c>
      <c r="AD47">
        <f>SUM(AD7:AD45)</f>
        <v>0</v>
      </c>
      <c r="AE47">
        <f>SUM(AE7:AE45)</f>
        <v>0</v>
      </c>
      <c r="AF47">
        <f>SUM(AF7:AF45)</f>
        <v>0</v>
      </c>
      <c r="AG47">
        <f>SUM(AG7:AG45)</f>
        <v>0</v>
      </c>
    </row>
    <row r="51" spans="2:4" x14ac:dyDescent="0.35">
      <c r="B51" s="1"/>
      <c r="C51" s="1"/>
      <c r="D51" s="1"/>
    </row>
    <row r="52" spans="2:4" x14ac:dyDescent="0.35">
      <c r="B52" s="1"/>
      <c r="C52" s="1"/>
      <c r="D52" s="1"/>
    </row>
    <row r="53" spans="2:4" x14ac:dyDescent="0.35">
      <c r="B53" s="1"/>
      <c r="C53" s="1"/>
      <c r="D53" s="1"/>
    </row>
  </sheetData>
  <mergeCells count="3">
    <mergeCell ref="B4:N4"/>
    <mergeCell ref="B3:N3"/>
    <mergeCell ref="B1:N1"/>
  </mergeCells>
  <phoneticPr fontId="11" type="noConversion"/>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ADF78-A5B7-47A2-B28F-4277B76631B1}">
  <dimension ref="B1:BB51"/>
  <sheetViews>
    <sheetView zoomScale="110" zoomScaleNormal="110" workbookViewId="0">
      <selection activeCell="AZ34" sqref="AZ34"/>
    </sheetView>
  </sheetViews>
  <sheetFormatPr defaultRowHeight="14.5" x14ac:dyDescent="0.35"/>
  <cols>
    <col min="2" max="2" width="50" customWidth="1"/>
    <col min="3" max="3" width="9.26953125" customWidth="1"/>
    <col min="4" max="4" width="11.36328125" customWidth="1"/>
    <col min="5" max="5" width="11.6328125" customWidth="1"/>
    <col min="6" max="6" width="9.1796875" customWidth="1"/>
    <col min="7" max="7" width="15.1796875" customWidth="1"/>
    <col min="8" max="8" width="10.453125" customWidth="1"/>
    <col min="9" max="9" width="11.1796875" bestFit="1" customWidth="1"/>
    <col min="10" max="16" width="10.453125" customWidth="1"/>
    <col min="17" max="52" width="11.453125" customWidth="1"/>
    <col min="53" max="53" width="9" customWidth="1"/>
    <col min="54" max="54" width="44.08984375" bestFit="1" customWidth="1"/>
  </cols>
  <sheetData>
    <row r="1" spans="2:52" ht="18.5" x14ac:dyDescent="0.45">
      <c r="B1" s="21" t="s">
        <v>21</v>
      </c>
      <c r="C1" s="21"/>
      <c r="D1" s="21"/>
      <c r="E1" s="21"/>
      <c r="F1" s="21"/>
      <c r="G1" s="21"/>
      <c r="H1" s="21"/>
      <c r="I1" s="21"/>
      <c r="J1" s="21"/>
      <c r="K1" s="21"/>
      <c r="L1" s="21"/>
      <c r="M1" s="21"/>
      <c r="N1" s="21"/>
      <c r="O1" s="21"/>
      <c r="P1" s="21"/>
      <c r="Q1" s="21"/>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row>
    <row r="2" spans="2:52" ht="18.5" customHeight="1" x14ac:dyDescent="0.45">
      <c r="B2" s="22" t="s">
        <v>52</v>
      </c>
      <c r="C2" s="43"/>
      <c r="D2" s="43"/>
      <c r="E2" s="43"/>
      <c r="F2" s="43"/>
      <c r="G2" s="43"/>
      <c r="H2" s="43"/>
      <c r="I2" s="43"/>
      <c r="J2" s="43"/>
      <c r="K2" s="43"/>
      <c r="L2" s="43"/>
      <c r="M2" s="43"/>
      <c r="N2" s="43"/>
      <c r="O2" s="43"/>
      <c r="P2" s="43"/>
      <c r="Q2" s="46"/>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row>
    <row r="3" spans="2:52" ht="32" customHeight="1" x14ac:dyDescent="0.45">
      <c r="B3" s="44"/>
      <c r="C3" s="45"/>
      <c r="D3" s="45"/>
      <c r="E3" s="45"/>
      <c r="F3" s="45"/>
      <c r="G3" s="45"/>
      <c r="H3" s="45"/>
      <c r="I3" s="45"/>
      <c r="J3" s="45"/>
      <c r="K3" s="45"/>
      <c r="L3" s="45"/>
      <c r="M3" s="45"/>
      <c r="N3" s="45"/>
      <c r="O3" s="45"/>
      <c r="P3" s="45"/>
      <c r="Q3" s="47"/>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row>
    <row r="4" spans="2:52" ht="18.5" x14ac:dyDescent="0.45">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row>
    <row r="5" spans="2:52" ht="43.5" x14ac:dyDescent="0.35">
      <c r="B5" s="3" t="s">
        <v>33</v>
      </c>
      <c r="C5" s="14" t="s">
        <v>50</v>
      </c>
      <c r="D5" s="54" t="s">
        <v>129</v>
      </c>
      <c r="E5" s="50" t="s">
        <v>22</v>
      </c>
      <c r="F5" s="50" t="s">
        <v>23</v>
      </c>
      <c r="G5" s="50" t="s">
        <v>24</v>
      </c>
      <c r="H5" s="51" t="s">
        <v>38</v>
      </c>
      <c r="I5" s="51" t="s">
        <v>39</v>
      </c>
      <c r="J5" s="51" t="s">
        <v>40</v>
      </c>
      <c r="K5" s="51" t="s">
        <v>41</v>
      </c>
      <c r="L5" s="51" t="s">
        <v>42</v>
      </c>
      <c r="M5" s="51" t="s">
        <v>43</v>
      </c>
      <c r="N5" s="51" t="s">
        <v>44</v>
      </c>
      <c r="O5" s="51" t="s">
        <v>45</v>
      </c>
      <c r="P5" s="51" t="s">
        <v>46</v>
      </c>
      <c r="Q5" s="51" t="s">
        <v>47</v>
      </c>
      <c r="R5" s="51" t="s">
        <v>48</v>
      </c>
      <c r="S5" s="51" t="s">
        <v>70</v>
      </c>
      <c r="T5" s="51" t="s">
        <v>71</v>
      </c>
      <c r="U5" s="51" t="s">
        <v>72</v>
      </c>
      <c r="V5" s="51" t="s">
        <v>73</v>
      </c>
      <c r="W5" s="51" t="s">
        <v>74</v>
      </c>
      <c r="X5" s="51" t="s">
        <v>75</v>
      </c>
      <c r="Y5" s="51" t="s">
        <v>76</v>
      </c>
      <c r="Z5" s="51" t="s">
        <v>77</v>
      </c>
      <c r="AA5" s="51" t="s">
        <v>78</v>
      </c>
      <c r="AB5" s="51" t="s">
        <v>79</v>
      </c>
      <c r="AC5" s="51" t="s">
        <v>80</v>
      </c>
      <c r="AD5" s="51" t="s">
        <v>81</v>
      </c>
      <c r="AE5" s="51" t="s">
        <v>82</v>
      </c>
      <c r="AF5" s="51" t="s">
        <v>83</v>
      </c>
      <c r="AG5" s="51" t="s">
        <v>84</v>
      </c>
      <c r="AH5" s="51" t="s">
        <v>85</v>
      </c>
      <c r="AI5" s="51" t="s">
        <v>86</v>
      </c>
      <c r="AJ5" s="51" t="s">
        <v>87</v>
      </c>
      <c r="AK5" s="51" t="s">
        <v>88</v>
      </c>
      <c r="AL5" s="51" t="s">
        <v>89</v>
      </c>
      <c r="AM5" s="51" t="s">
        <v>90</v>
      </c>
      <c r="AN5" s="51" t="s">
        <v>91</v>
      </c>
      <c r="AO5" s="51" t="s">
        <v>92</v>
      </c>
      <c r="AP5" s="51" t="s">
        <v>93</v>
      </c>
      <c r="AQ5" s="51" t="s">
        <v>94</v>
      </c>
      <c r="AR5" s="51" t="s">
        <v>95</v>
      </c>
      <c r="AS5" s="51" t="s">
        <v>96</v>
      </c>
      <c r="AT5" s="51" t="s">
        <v>97</v>
      </c>
      <c r="AU5" s="51" t="s">
        <v>98</v>
      </c>
      <c r="AV5" s="51" t="s">
        <v>99</v>
      </c>
      <c r="AW5" s="51" t="s">
        <v>100</v>
      </c>
      <c r="AX5" s="51" t="s">
        <v>101</v>
      </c>
      <c r="AY5" s="51" t="s">
        <v>102</v>
      </c>
      <c r="AZ5" s="51" t="s">
        <v>103</v>
      </c>
    </row>
    <row r="6" spans="2:52" ht="15" customHeight="1" thickBot="1" x14ac:dyDescent="0.4">
      <c r="B6" s="17" t="s">
        <v>49</v>
      </c>
      <c r="C6" s="20">
        <v>1</v>
      </c>
      <c r="D6" s="55">
        <f>SUM(Table73[[#This Row],[rent]:[Column45]])</f>
        <v>2600</v>
      </c>
      <c r="E6" s="18">
        <v>2000</v>
      </c>
      <c r="F6" s="18">
        <v>100</v>
      </c>
      <c r="G6" s="18">
        <v>500</v>
      </c>
      <c r="H6" s="18">
        <v>0</v>
      </c>
      <c r="I6" s="18">
        <v>0</v>
      </c>
      <c r="J6" s="18">
        <v>0</v>
      </c>
      <c r="K6" s="18">
        <v>0</v>
      </c>
      <c r="L6" s="18">
        <v>0</v>
      </c>
      <c r="M6" s="18">
        <v>0</v>
      </c>
      <c r="N6" s="18">
        <v>0</v>
      </c>
      <c r="O6" s="18">
        <v>0</v>
      </c>
      <c r="P6" s="18">
        <v>0</v>
      </c>
      <c r="Q6" s="18">
        <v>0</v>
      </c>
      <c r="R6" s="18">
        <v>0</v>
      </c>
      <c r="S6" s="18">
        <v>0</v>
      </c>
      <c r="T6" s="18">
        <v>0</v>
      </c>
      <c r="U6" s="18">
        <v>0</v>
      </c>
      <c r="V6" s="18">
        <v>0</v>
      </c>
      <c r="W6" s="18">
        <v>0</v>
      </c>
      <c r="X6" s="18">
        <v>0</v>
      </c>
      <c r="Y6" s="18">
        <v>0</v>
      </c>
      <c r="Z6" s="18">
        <v>0</v>
      </c>
      <c r="AA6" s="18">
        <v>0</v>
      </c>
      <c r="AB6" s="18">
        <v>0</v>
      </c>
      <c r="AC6" s="18">
        <v>0</v>
      </c>
      <c r="AD6" s="18">
        <v>0</v>
      </c>
      <c r="AE6" s="18">
        <v>0</v>
      </c>
      <c r="AF6" s="18">
        <v>0</v>
      </c>
      <c r="AG6" s="18">
        <v>0</v>
      </c>
      <c r="AH6" s="18">
        <v>0</v>
      </c>
      <c r="AI6" s="18">
        <v>0</v>
      </c>
      <c r="AJ6" s="18">
        <v>0</v>
      </c>
      <c r="AK6" s="18">
        <v>0</v>
      </c>
      <c r="AL6" s="18">
        <v>0</v>
      </c>
      <c r="AM6" s="18">
        <v>0</v>
      </c>
      <c r="AN6" s="18">
        <v>0</v>
      </c>
      <c r="AO6" s="18">
        <v>0</v>
      </c>
      <c r="AP6" s="18">
        <v>0</v>
      </c>
      <c r="AQ6" s="18">
        <v>0</v>
      </c>
      <c r="AR6" s="18">
        <v>0</v>
      </c>
      <c r="AS6" s="18">
        <v>0</v>
      </c>
      <c r="AT6" s="18">
        <v>0</v>
      </c>
      <c r="AU6" s="18">
        <v>0</v>
      </c>
      <c r="AV6" s="18">
        <v>0</v>
      </c>
      <c r="AW6" s="18">
        <v>0</v>
      </c>
      <c r="AX6" s="18">
        <v>0</v>
      </c>
      <c r="AY6" s="18">
        <v>0</v>
      </c>
      <c r="AZ6" s="18">
        <v>0</v>
      </c>
    </row>
    <row r="7" spans="2:52" x14ac:dyDescent="0.35">
      <c r="B7" s="1" t="str">
        <f>CAM!B7</f>
        <v>District Manager</v>
      </c>
      <c r="C7" s="48">
        <f>Table3[[#This Row],[percent]]</f>
        <v>0</v>
      </c>
      <c r="D7" s="56">
        <f>SUM(Table73[[#This Row],[rent]:[Column45]])</f>
        <v>0</v>
      </c>
      <c r="E7" s="7">
        <f t="shared" ref="E7:AZ7" si="0">ROUND(($C$7*E6),2)</f>
        <v>0</v>
      </c>
      <c r="F7" s="7">
        <f t="shared" ref="F7:AZ7" si="1">ROUND(($C$7*F6),2)</f>
        <v>0</v>
      </c>
      <c r="G7" s="7">
        <f t="shared" si="1"/>
        <v>0</v>
      </c>
      <c r="H7" s="7">
        <f t="shared" si="1"/>
        <v>0</v>
      </c>
      <c r="I7" s="7">
        <f t="shared" si="1"/>
        <v>0</v>
      </c>
      <c r="J7" s="7">
        <f t="shared" si="1"/>
        <v>0</v>
      </c>
      <c r="K7" s="7">
        <f t="shared" si="1"/>
        <v>0</v>
      </c>
      <c r="L7" s="7">
        <f t="shared" si="1"/>
        <v>0</v>
      </c>
      <c r="M7" s="7">
        <f t="shared" si="1"/>
        <v>0</v>
      </c>
      <c r="N7" s="7">
        <f t="shared" si="1"/>
        <v>0</v>
      </c>
      <c r="O7" s="7">
        <f t="shared" si="1"/>
        <v>0</v>
      </c>
      <c r="P7" s="7">
        <f t="shared" si="1"/>
        <v>0</v>
      </c>
      <c r="Q7" s="7">
        <f t="shared" si="1"/>
        <v>0</v>
      </c>
      <c r="R7" s="7">
        <f t="shared" si="1"/>
        <v>0</v>
      </c>
      <c r="S7" s="7">
        <f t="shared" si="1"/>
        <v>0</v>
      </c>
      <c r="T7" s="7">
        <f t="shared" si="1"/>
        <v>0</v>
      </c>
      <c r="U7" s="7">
        <f t="shared" si="1"/>
        <v>0</v>
      </c>
      <c r="V7" s="7">
        <f t="shared" si="1"/>
        <v>0</v>
      </c>
      <c r="W7" s="7">
        <f t="shared" si="1"/>
        <v>0</v>
      </c>
      <c r="X7" s="7">
        <f t="shared" si="1"/>
        <v>0</v>
      </c>
      <c r="Y7" s="7">
        <f t="shared" si="1"/>
        <v>0</v>
      </c>
      <c r="Z7" s="7">
        <f t="shared" si="1"/>
        <v>0</v>
      </c>
      <c r="AA7" s="7">
        <f t="shared" si="1"/>
        <v>0</v>
      </c>
      <c r="AB7" s="7">
        <f t="shared" si="1"/>
        <v>0</v>
      </c>
      <c r="AC7" s="7">
        <f t="shared" si="1"/>
        <v>0</v>
      </c>
      <c r="AD7" s="7">
        <f t="shared" si="1"/>
        <v>0</v>
      </c>
      <c r="AE7" s="7">
        <f t="shared" si="1"/>
        <v>0</v>
      </c>
      <c r="AF7" s="7">
        <f t="shared" si="1"/>
        <v>0</v>
      </c>
      <c r="AG7" s="7">
        <f t="shared" si="1"/>
        <v>0</v>
      </c>
      <c r="AH7" s="7">
        <f t="shared" si="1"/>
        <v>0</v>
      </c>
      <c r="AI7" s="7">
        <f t="shared" si="1"/>
        <v>0</v>
      </c>
      <c r="AJ7" s="7">
        <f t="shared" si="1"/>
        <v>0</v>
      </c>
      <c r="AK7" s="7">
        <f t="shared" si="1"/>
        <v>0</v>
      </c>
      <c r="AL7" s="7">
        <f t="shared" si="1"/>
        <v>0</v>
      </c>
      <c r="AM7" s="7">
        <f t="shared" si="1"/>
        <v>0</v>
      </c>
      <c r="AN7" s="7">
        <f t="shared" si="1"/>
        <v>0</v>
      </c>
      <c r="AO7" s="7">
        <f t="shared" si="1"/>
        <v>0</v>
      </c>
      <c r="AP7" s="7">
        <f t="shared" si="1"/>
        <v>0</v>
      </c>
      <c r="AQ7" s="7">
        <f t="shared" si="1"/>
        <v>0</v>
      </c>
      <c r="AR7" s="7">
        <f t="shared" si="1"/>
        <v>0</v>
      </c>
      <c r="AS7" s="7">
        <f t="shared" si="1"/>
        <v>0</v>
      </c>
      <c r="AT7" s="7">
        <f t="shared" si="1"/>
        <v>0</v>
      </c>
      <c r="AU7" s="7">
        <f t="shared" si="1"/>
        <v>0</v>
      </c>
      <c r="AV7" s="7">
        <f t="shared" si="1"/>
        <v>0</v>
      </c>
      <c r="AW7" s="7">
        <f t="shared" si="1"/>
        <v>0</v>
      </c>
      <c r="AX7" s="7">
        <f t="shared" si="1"/>
        <v>0</v>
      </c>
      <c r="AY7" s="7">
        <f t="shared" si="1"/>
        <v>0</v>
      </c>
      <c r="AZ7" s="7">
        <f t="shared" si="1"/>
        <v>0</v>
      </c>
    </row>
    <row r="8" spans="2:52" x14ac:dyDescent="0.35">
      <c r="B8" s="1" t="str">
        <f>CAM!B8</f>
        <v>Admin Assistance</v>
      </c>
      <c r="C8" s="48">
        <f>Table3[[#This Row],[percent]]</f>
        <v>0</v>
      </c>
      <c r="D8" s="57">
        <f>SUM(Table73[[#This Row],[rent]:[Column45]])</f>
        <v>0</v>
      </c>
      <c r="E8" s="7">
        <f t="shared" ref="E8:AZ8" si="2">ROUND(($C$8*E6),2)</f>
        <v>0</v>
      </c>
      <c r="F8" s="7">
        <f t="shared" ref="F8:AZ8" si="3">ROUND(($C$8*F6),2)</f>
        <v>0</v>
      </c>
      <c r="G8" s="7">
        <f t="shared" si="3"/>
        <v>0</v>
      </c>
      <c r="H8" s="7">
        <f t="shared" si="3"/>
        <v>0</v>
      </c>
      <c r="I8" s="7">
        <f t="shared" si="3"/>
        <v>0</v>
      </c>
      <c r="J8" s="7">
        <f t="shared" si="3"/>
        <v>0</v>
      </c>
      <c r="K8" s="7">
        <f t="shared" si="3"/>
        <v>0</v>
      </c>
      <c r="L8" s="7">
        <f t="shared" si="3"/>
        <v>0</v>
      </c>
      <c r="M8" s="7">
        <f t="shared" si="3"/>
        <v>0</v>
      </c>
      <c r="N8" s="7">
        <f t="shared" si="3"/>
        <v>0</v>
      </c>
      <c r="O8" s="7">
        <f t="shared" si="3"/>
        <v>0</v>
      </c>
      <c r="P8" s="7">
        <f t="shared" si="3"/>
        <v>0</v>
      </c>
      <c r="Q8" s="7">
        <f t="shared" si="3"/>
        <v>0</v>
      </c>
      <c r="R8" s="7">
        <f t="shared" si="3"/>
        <v>0</v>
      </c>
      <c r="S8" s="7">
        <f t="shared" si="3"/>
        <v>0</v>
      </c>
      <c r="T8" s="7">
        <f t="shared" si="3"/>
        <v>0</v>
      </c>
      <c r="U8" s="7">
        <f t="shared" si="3"/>
        <v>0</v>
      </c>
      <c r="V8" s="7">
        <f t="shared" si="3"/>
        <v>0</v>
      </c>
      <c r="W8" s="7">
        <f t="shared" si="3"/>
        <v>0</v>
      </c>
      <c r="X8" s="7">
        <f t="shared" si="3"/>
        <v>0</v>
      </c>
      <c r="Y8" s="7">
        <f t="shared" si="3"/>
        <v>0</v>
      </c>
      <c r="Z8" s="7">
        <f t="shared" si="3"/>
        <v>0</v>
      </c>
      <c r="AA8" s="7">
        <f t="shared" si="3"/>
        <v>0</v>
      </c>
      <c r="AB8" s="7">
        <f t="shared" si="3"/>
        <v>0</v>
      </c>
      <c r="AC8" s="7">
        <f t="shared" si="3"/>
        <v>0</v>
      </c>
      <c r="AD8" s="7">
        <f t="shared" si="3"/>
        <v>0</v>
      </c>
      <c r="AE8" s="7">
        <f t="shared" si="3"/>
        <v>0</v>
      </c>
      <c r="AF8" s="7">
        <f t="shared" si="3"/>
        <v>0</v>
      </c>
      <c r="AG8" s="7">
        <f t="shared" si="3"/>
        <v>0</v>
      </c>
      <c r="AH8" s="7">
        <f t="shared" si="3"/>
        <v>0</v>
      </c>
      <c r="AI8" s="7">
        <f t="shared" si="3"/>
        <v>0</v>
      </c>
      <c r="AJ8" s="7">
        <f t="shared" si="3"/>
        <v>0</v>
      </c>
      <c r="AK8" s="7">
        <f t="shared" si="3"/>
        <v>0</v>
      </c>
      <c r="AL8" s="7">
        <f t="shared" si="3"/>
        <v>0</v>
      </c>
      <c r="AM8" s="7">
        <f t="shared" si="3"/>
        <v>0</v>
      </c>
      <c r="AN8" s="7">
        <f t="shared" si="3"/>
        <v>0</v>
      </c>
      <c r="AO8" s="7">
        <f t="shared" si="3"/>
        <v>0</v>
      </c>
      <c r="AP8" s="7">
        <f t="shared" si="3"/>
        <v>0</v>
      </c>
      <c r="AQ8" s="7">
        <f t="shared" si="3"/>
        <v>0</v>
      </c>
      <c r="AR8" s="7">
        <f t="shared" si="3"/>
        <v>0</v>
      </c>
      <c r="AS8" s="7">
        <f t="shared" si="3"/>
        <v>0</v>
      </c>
      <c r="AT8" s="7">
        <f t="shared" si="3"/>
        <v>0</v>
      </c>
      <c r="AU8" s="7">
        <f t="shared" si="3"/>
        <v>0</v>
      </c>
      <c r="AV8" s="7">
        <f t="shared" si="3"/>
        <v>0</v>
      </c>
      <c r="AW8" s="7">
        <f t="shared" si="3"/>
        <v>0</v>
      </c>
      <c r="AX8" s="7">
        <f t="shared" si="3"/>
        <v>0</v>
      </c>
      <c r="AY8" s="7">
        <f t="shared" si="3"/>
        <v>0</v>
      </c>
      <c r="AZ8" s="7">
        <f t="shared" si="3"/>
        <v>0</v>
      </c>
    </row>
    <row r="9" spans="2:52" x14ac:dyDescent="0.35">
      <c r="B9" s="1" t="str">
        <f>CAM!B9</f>
        <v>Chapter 102</v>
      </c>
      <c r="C9" s="48">
        <f>Table3[[#This Row],[percent]]</f>
        <v>0.2</v>
      </c>
      <c r="D9" s="57">
        <f>SUM(Table73[[#This Row],[rent]:[Column45]])</f>
        <v>520</v>
      </c>
      <c r="E9" s="7">
        <f t="shared" ref="E9:AZ9" si="4">ROUND(($C$9*E6),2)</f>
        <v>400</v>
      </c>
      <c r="F9" s="7">
        <f t="shared" ref="F9:AZ9" si="5">ROUND(($C$9*F6),2)</f>
        <v>20</v>
      </c>
      <c r="G9" s="7">
        <f t="shared" si="5"/>
        <v>100</v>
      </c>
      <c r="H9" s="7">
        <f t="shared" si="5"/>
        <v>0</v>
      </c>
      <c r="I9" s="7">
        <f t="shared" si="5"/>
        <v>0</v>
      </c>
      <c r="J9" s="7">
        <f t="shared" si="5"/>
        <v>0</v>
      </c>
      <c r="K9" s="7">
        <f t="shared" si="5"/>
        <v>0</v>
      </c>
      <c r="L9" s="7">
        <f t="shared" si="5"/>
        <v>0</v>
      </c>
      <c r="M9" s="7">
        <f t="shared" si="5"/>
        <v>0</v>
      </c>
      <c r="N9" s="7">
        <f t="shared" si="5"/>
        <v>0</v>
      </c>
      <c r="O9" s="7">
        <f t="shared" si="5"/>
        <v>0</v>
      </c>
      <c r="P9" s="7">
        <f t="shared" si="5"/>
        <v>0</v>
      </c>
      <c r="Q9" s="7">
        <f t="shared" si="5"/>
        <v>0</v>
      </c>
      <c r="R9" s="7">
        <f t="shared" si="5"/>
        <v>0</v>
      </c>
      <c r="S9" s="7">
        <f t="shared" si="5"/>
        <v>0</v>
      </c>
      <c r="T9" s="7">
        <f t="shared" si="5"/>
        <v>0</v>
      </c>
      <c r="U9" s="7">
        <f t="shared" si="5"/>
        <v>0</v>
      </c>
      <c r="V9" s="7">
        <f t="shared" si="5"/>
        <v>0</v>
      </c>
      <c r="W9" s="7">
        <f t="shared" si="5"/>
        <v>0</v>
      </c>
      <c r="X9" s="7">
        <f t="shared" si="5"/>
        <v>0</v>
      </c>
      <c r="Y9" s="7">
        <f t="shared" si="5"/>
        <v>0</v>
      </c>
      <c r="Z9" s="7">
        <f t="shared" si="5"/>
        <v>0</v>
      </c>
      <c r="AA9" s="7">
        <f t="shared" si="5"/>
        <v>0</v>
      </c>
      <c r="AB9" s="7">
        <f t="shared" si="5"/>
        <v>0</v>
      </c>
      <c r="AC9" s="7">
        <f t="shared" si="5"/>
        <v>0</v>
      </c>
      <c r="AD9" s="7">
        <f t="shared" si="5"/>
        <v>0</v>
      </c>
      <c r="AE9" s="7">
        <f t="shared" si="5"/>
        <v>0</v>
      </c>
      <c r="AF9" s="7">
        <f t="shared" si="5"/>
        <v>0</v>
      </c>
      <c r="AG9" s="7">
        <f t="shared" si="5"/>
        <v>0</v>
      </c>
      <c r="AH9" s="7">
        <f t="shared" si="5"/>
        <v>0</v>
      </c>
      <c r="AI9" s="7">
        <f t="shared" si="5"/>
        <v>0</v>
      </c>
      <c r="AJ9" s="7">
        <f t="shared" si="5"/>
        <v>0</v>
      </c>
      <c r="AK9" s="7">
        <f t="shared" si="5"/>
        <v>0</v>
      </c>
      <c r="AL9" s="7">
        <f t="shared" si="5"/>
        <v>0</v>
      </c>
      <c r="AM9" s="7">
        <f t="shared" si="5"/>
        <v>0</v>
      </c>
      <c r="AN9" s="7">
        <f t="shared" si="5"/>
        <v>0</v>
      </c>
      <c r="AO9" s="7">
        <f t="shared" si="5"/>
        <v>0</v>
      </c>
      <c r="AP9" s="7">
        <f t="shared" si="5"/>
        <v>0</v>
      </c>
      <c r="AQ9" s="7">
        <f t="shared" si="5"/>
        <v>0</v>
      </c>
      <c r="AR9" s="7">
        <f t="shared" si="5"/>
        <v>0</v>
      </c>
      <c r="AS9" s="7">
        <f t="shared" si="5"/>
        <v>0</v>
      </c>
      <c r="AT9" s="7">
        <f t="shared" si="5"/>
        <v>0</v>
      </c>
      <c r="AU9" s="7">
        <f t="shared" si="5"/>
        <v>0</v>
      </c>
      <c r="AV9" s="7">
        <f t="shared" si="5"/>
        <v>0</v>
      </c>
      <c r="AW9" s="7">
        <f t="shared" si="5"/>
        <v>0</v>
      </c>
      <c r="AX9" s="7">
        <f t="shared" si="5"/>
        <v>0</v>
      </c>
      <c r="AY9" s="7">
        <f t="shared" si="5"/>
        <v>0</v>
      </c>
      <c r="AZ9" s="7">
        <f t="shared" si="5"/>
        <v>0</v>
      </c>
    </row>
    <row r="10" spans="2:52" x14ac:dyDescent="0.35">
      <c r="B10" s="1" t="str">
        <f>CAM!B10</f>
        <v>Chapter 105</v>
      </c>
      <c r="C10" s="48">
        <f>Table3[[#This Row],[percent]]</f>
        <v>0</v>
      </c>
      <c r="D10" s="57">
        <f>SUM(Table73[[#This Row],[rent]:[Column45]])</f>
        <v>0</v>
      </c>
      <c r="E10" s="7">
        <f t="shared" ref="E10:AZ10" si="6">ROUND(($C$10*E6),2)</f>
        <v>0</v>
      </c>
      <c r="F10" s="7">
        <f t="shared" ref="F10:AZ10" si="7">ROUND(($C$10*F6),2)</f>
        <v>0</v>
      </c>
      <c r="G10" s="7">
        <f t="shared" si="7"/>
        <v>0</v>
      </c>
      <c r="H10" s="7">
        <f t="shared" si="7"/>
        <v>0</v>
      </c>
      <c r="I10" s="7">
        <f t="shared" si="7"/>
        <v>0</v>
      </c>
      <c r="J10" s="7">
        <f t="shared" si="7"/>
        <v>0</v>
      </c>
      <c r="K10" s="7">
        <f t="shared" si="7"/>
        <v>0</v>
      </c>
      <c r="L10" s="7">
        <f t="shared" si="7"/>
        <v>0</v>
      </c>
      <c r="M10" s="7">
        <f t="shared" si="7"/>
        <v>0</v>
      </c>
      <c r="N10" s="7">
        <f t="shared" si="7"/>
        <v>0</v>
      </c>
      <c r="O10" s="7">
        <f t="shared" si="7"/>
        <v>0</v>
      </c>
      <c r="P10" s="7">
        <f t="shared" si="7"/>
        <v>0</v>
      </c>
      <c r="Q10" s="7">
        <f t="shared" si="7"/>
        <v>0</v>
      </c>
      <c r="R10" s="7">
        <f t="shared" si="7"/>
        <v>0</v>
      </c>
      <c r="S10" s="7">
        <f t="shared" si="7"/>
        <v>0</v>
      </c>
      <c r="T10" s="7">
        <f t="shared" si="7"/>
        <v>0</v>
      </c>
      <c r="U10" s="7">
        <f t="shared" si="7"/>
        <v>0</v>
      </c>
      <c r="V10" s="7">
        <f t="shared" si="7"/>
        <v>0</v>
      </c>
      <c r="W10" s="7">
        <f t="shared" si="7"/>
        <v>0</v>
      </c>
      <c r="X10" s="7">
        <f t="shared" si="7"/>
        <v>0</v>
      </c>
      <c r="Y10" s="7">
        <f t="shared" si="7"/>
        <v>0</v>
      </c>
      <c r="Z10" s="7">
        <f t="shared" si="7"/>
        <v>0</v>
      </c>
      <c r="AA10" s="7">
        <f t="shared" si="7"/>
        <v>0</v>
      </c>
      <c r="AB10" s="7">
        <f t="shared" si="7"/>
        <v>0</v>
      </c>
      <c r="AC10" s="7">
        <f t="shared" si="7"/>
        <v>0</v>
      </c>
      <c r="AD10" s="7">
        <f t="shared" si="7"/>
        <v>0</v>
      </c>
      <c r="AE10" s="7">
        <f t="shared" si="7"/>
        <v>0</v>
      </c>
      <c r="AF10" s="7">
        <f t="shared" si="7"/>
        <v>0</v>
      </c>
      <c r="AG10" s="7">
        <f t="shared" si="7"/>
        <v>0</v>
      </c>
      <c r="AH10" s="7">
        <f t="shared" si="7"/>
        <v>0</v>
      </c>
      <c r="AI10" s="7">
        <f t="shared" si="7"/>
        <v>0</v>
      </c>
      <c r="AJ10" s="7">
        <f t="shared" si="7"/>
        <v>0</v>
      </c>
      <c r="AK10" s="7">
        <f t="shared" si="7"/>
        <v>0</v>
      </c>
      <c r="AL10" s="7">
        <f t="shared" si="7"/>
        <v>0</v>
      </c>
      <c r="AM10" s="7">
        <f t="shared" si="7"/>
        <v>0</v>
      </c>
      <c r="AN10" s="7">
        <f t="shared" si="7"/>
        <v>0</v>
      </c>
      <c r="AO10" s="7">
        <f t="shared" si="7"/>
        <v>0</v>
      </c>
      <c r="AP10" s="7">
        <f t="shared" si="7"/>
        <v>0</v>
      </c>
      <c r="AQ10" s="7">
        <f t="shared" si="7"/>
        <v>0</v>
      </c>
      <c r="AR10" s="7">
        <f t="shared" si="7"/>
        <v>0</v>
      </c>
      <c r="AS10" s="7">
        <f t="shared" si="7"/>
        <v>0</v>
      </c>
      <c r="AT10" s="7">
        <f t="shared" si="7"/>
        <v>0</v>
      </c>
      <c r="AU10" s="7">
        <f t="shared" si="7"/>
        <v>0</v>
      </c>
      <c r="AV10" s="7">
        <f t="shared" si="7"/>
        <v>0</v>
      </c>
      <c r="AW10" s="7">
        <f t="shared" si="7"/>
        <v>0</v>
      </c>
      <c r="AX10" s="7">
        <f t="shared" si="7"/>
        <v>0</v>
      </c>
      <c r="AY10" s="7">
        <f t="shared" si="7"/>
        <v>0</v>
      </c>
      <c r="AZ10" s="7">
        <f t="shared" si="7"/>
        <v>0</v>
      </c>
    </row>
    <row r="11" spans="2:52" x14ac:dyDescent="0.35">
      <c r="B11" s="1" t="str">
        <f>CAM!B11</f>
        <v>Chesapeake Bay Program</v>
      </c>
      <c r="C11" s="48">
        <f>Table3[[#This Row],[percent]]</f>
        <v>0.13</v>
      </c>
      <c r="D11" s="57">
        <f>SUM(Table73[[#This Row],[rent]:[Column45]])</f>
        <v>338</v>
      </c>
      <c r="E11" s="7">
        <f t="shared" ref="E11:AZ11" si="8">ROUND(($C$11*E6),2)</f>
        <v>260</v>
      </c>
      <c r="F11" s="7">
        <f t="shared" ref="F11:AZ11" si="9">ROUND(($C$11*F6),2)</f>
        <v>13</v>
      </c>
      <c r="G11" s="7">
        <f t="shared" si="9"/>
        <v>65</v>
      </c>
      <c r="H11" s="7">
        <f t="shared" si="9"/>
        <v>0</v>
      </c>
      <c r="I11" s="7">
        <f t="shared" si="9"/>
        <v>0</v>
      </c>
      <c r="J11" s="7">
        <f t="shared" si="9"/>
        <v>0</v>
      </c>
      <c r="K11" s="7">
        <f t="shared" si="9"/>
        <v>0</v>
      </c>
      <c r="L11" s="7">
        <f t="shared" si="9"/>
        <v>0</v>
      </c>
      <c r="M11" s="7">
        <f t="shared" si="9"/>
        <v>0</v>
      </c>
      <c r="N11" s="7">
        <f t="shared" si="9"/>
        <v>0</v>
      </c>
      <c r="O11" s="7">
        <f t="shared" si="9"/>
        <v>0</v>
      </c>
      <c r="P11" s="7">
        <f t="shared" si="9"/>
        <v>0</v>
      </c>
      <c r="Q11" s="7">
        <f t="shared" si="9"/>
        <v>0</v>
      </c>
      <c r="R11" s="7">
        <f t="shared" si="9"/>
        <v>0</v>
      </c>
      <c r="S11" s="7">
        <f t="shared" si="9"/>
        <v>0</v>
      </c>
      <c r="T11" s="7">
        <f t="shared" si="9"/>
        <v>0</v>
      </c>
      <c r="U11" s="7">
        <f t="shared" si="9"/>
        <v>0</v>
      </c>
      <c r="V11" s="7">
        <f t="shared" si="9"/>
        <v>0</v>
      </c>
      <c r="W11" s="7">
        <f t="shared" si="9"/>
        <v>0</v>
      </c>
      <c r="X11" s="7">
        <f t="shared" si="9"/>
        <v>0</v>
      </c>
      <c r="Y11" s="7">
        <f t="shared" si="9"/>
        <v>0</v>
      </c>
      <c r="Z11" s="7">
        <f t="shared" si="9"/>
        <v>0</v>
      </c>
      <c r="AA11" s="7">
        <f t="shared" si="9"/>
        <v>0</v>
      </c>
      <c r="AB11" s="7">
        <f t="shared" si="9"/>
        <v>0</v>
      </c>
      <c r="AC11" s="7">
        <f t="shared" si="9"/>
        <v>0</v>
      </c>
      <c r="AD11" s="7">
        <f t="shared" si="9"/>
        <v>0</v>
      </c>
      <c r="AE11" s="7">
        <f t="shared" si="9"/>
        <v>0</v>
      </c>
      <c r="AF11" s="7">
        <f t="shared" si="9"/>
        <v>0</v>
      </c>
      <c r="AG11" s="7">
        <f t="shared" si="9"/>
        <v>0</v>
      </c>
      <c r="AH11" s="7">
        <f t="shared" si="9"/>
        <v>0</v>
      </c>
      <c r="AI11" s="7">
        <f t="shared" si="9"/>
        <v>0</v>
      </c>
      <c r="AJ11" s="7">
        <f t="shared" si="9"/>
        <v>0</v>
      </c>
      <c r="AK11" s="7">
        <f t="shared" si="9"/>
        <v>0</v>
      </c>
      <c r="AL11" s="7">
        <f t="shared" si="9"/>
        <v>0</v>
      </c>
      <c r="AM11" s="7">
        <f t="shared" si="9"/>
        <v>0</v>
      </c>
      <c r="AN11" s="7">
        <f t="shared" si="9"/>
        <v>0</v>
      </c>
      <c r="AO11" s="7">
        <f t="shared" si="9"/>
        <v>0</v>
      </c>
      <c r="AP11" s="7">
        <f t="shared" si="9"/>
        <v>0</v>
      </c>
      <c r="AQ11" s="7">
        <f t="shared" si="9"/>
        <v>0</v>
      </c>
      <c r="AR11" s="7">
        <f t="shared" si="9"/>
        <v>0</v>
      </c>
      <c r="AS11" s="7">
        <f t="shared" si="9"/>
        <v>0</v>
      </c>
      <c r="AT11" s="7">
        <f t="shared" si="9"/>
        <v>0</v>
      </c>
      <c r="AU11" s="7">
        <f t="shared" si="9"/>
        <v>0</v>
      </c>
      <c r="AV11" s="7">
        <f t="shared" si="9"/>
        <v>0</v>
      </c>
      <c r="AW11" s="7">
        <f t="shared" si="9"/>
        <v>0</v>
      </c>
      <c r="AX11" s="7">
        <f t="shared" si="9"/>
        <v>0</v>
      </c>
      <c r="AY11" s="7">
        <f t="shared" si="9"/>
        <v>0</v>
      </c>
      <c r="AZ11" s="7">
        <f t="shared" si="9"/>
        <v>0</v>
      </c>
    </row>
    <row r="12" spans="2:52" x14ac:dyDescent="0.35">
      <c r="B12" s="1" t="str">
        <f>CAM!B12</f>
        <v>Nutrient Management (Act 38)</v>
      </c>
      <c r="C12" s="48">
        <f>Table3[[#This Row],[percent]]</f>
        <v>0.13</v>
      </c>
      <c r="D12" s="57">
        <f>SUM(Table73[[#This Row],[rent]:[Column45]])</f>
        <v>338</v>
      </c>
      <c r="E12" s="7">
        <f t="shared" ref="E12:AZ12" si="10">ROUND(($C$12*E6),2)</f>
        <v>260</v>
      </c>
      <c r="F12" s="7">
        <f t="shared" ref="F12:AZ12" si="11">ROUND(($C$12*F6),2)</f>
        <v>13</v>
      </c>
      <c r="G12" s="7">
        <f t="shared" si="11"/>
        <v>65</v>
      </c>
      <c r="H12" s="7">
        <f t="shared" si="11"/>
        <v>0</v>
      </c>
      <c r="I12" s="7">
        <f t="shared" si="11"/>
        <v>0</v>
      </c>
      <c r="J12" s="7">
        <f t="shared" si="11"/>
        <v>0</v>
      </c>
      <c r="K12" s="7">
        <f t="shared" si="11"/>
        <v>0</v>
      </c>
      <c r="L12" s="7">
        <f t="shared" si="11"/>
        <v>0</v>
      </c>
      <c r="M12" s="7">
        <f t="shared" si="11"/>
        <v>0</v>
      </c>
      <c r="N12" s="7">
        <f t="shared" si="11"/>
        <v>0</v>
      </c>
      <c r="O12" s="7">
        <f t="shared" si="11"/>
        <v>0</v>
      </c>
      <c r="P12" s="7">
        <f t="shared" si="11"/>
        <v>0</v>
      </c>
      <c r="Q12" s="7">
        <f t="shared" si="11"/>
        <v>0</v>
      </c>
      <c r="R12" s="7">
        <f t="shared" si="11"/>
        <v>0</v>
      </c>
      <c r="S12" s="7">
        <f t="shared" si="11"/>
        <v>0</v>
      </c>
      <c r="T12" s="7">
        <f t="shared" si="11"/>
        <v>0</v>
      </c>
      <c r="U12" s="7">
        <f t="shared" si="11"/>
        <v>0</v>
      </c>
      <c r="V12" s="7">
        <f t="shared" si="11"/>
        <v>0</v>
      </c>
      <c r="W12" s="7">
        <f t="shared" si="11"/>
        <v>0</v>
      </c>
      <c r="X12" s="7">
        <f t="shared" si="11"/>
        <v>0</v>
      </c>
      <c r="Y12" s="7">
        <f t="shared" si="11"/>
        <v>0</v>
      </c>
      <c r="Z12" s="7">
        <f t="shared" si="11"/>
        <v>0</v>
      </c>
      <c r="AA12" s="7">
        <f t="shared" si="11"/>
        <v>0</v>
      </c>
      <c r="AB12" s="7">
        <f t="shared" si="11"/>
        <v>0</v>
      </c>
      <c r="AC12" s="7">
        <f t="shared" si="11"/>
        <v>0</v>
      </c>
      <c r="AD12" s="7">
        <f t="shared" si="11"/>
        <v>0</v>
      </c>
      <c r="AE12" s="7">
        <f t="shared" si="11"/>
        <v>0</v>
      </c>
      <c r="AF12" s="7">
        <f t="shared" si="11"/>
        <v>0</v>
      </c>
      <c r="AG12" s="7">
        <f t="shared" si="11"/>
        <v>0</v>
      </c>
      <c r="AH12" s="7">
        <f t="shared" si="11"/>
        <v>0</v>
      </c>
      <c r="AI12" s="7">
        <f t="shared" si="11"/>
        <v>0</v>
      </c>
      <c r="AJ12" s="7">
        <f t="shared" si="11"/>
        <v>0</v>
      </c>
      <c r="AK12" s="7">
        <f t="shared" si="11"/>
        <v>0</v>
      </c>
      <c r="AL12" s="7">
        <f t="shared" si="11"/>
        <v>0</v>
      </c>
      <c r="AM12" s="7">
        <f t="shared" si="11"/>
        <v>0</v>
      </c>
      <c r="AN12" s="7">
        <f t="shared" si="11"/>
        <v>0</v>
      </c>
      <c r="AO12" s="7">
        <f t="shared" si="11"/>
        <v>0</v>
      </c>
      <c r="AP12" s="7">
        <f t="shared" si="11"/>
        <v>0</v>
      </c>
      <c r="AQ12" s="7">
        <f t="shared" si="11"/>
        <v>0</v>
      </c>
      <c r="AR12" s="7">
        <f t="shared" si="11"/>
        <v>0</v>
      </c>
      <c r="AS12" s="7">
        <f t="shared" si="11"/>
        <v>0</v>
      </c>
      <c r="AT12" s="7">
        <f t="shared" si="11"/>
        <v>0</v>
      </c>
      <c r="AU12" s="7">
        <f t="shared" si="11"/>
        <v>0</v>
      </c>
      <c r="AV12" s="7">
        <f t="shared" si="11"/>
        <v>0</v>
      </c>
      <c r="AW12" s="7">
        <f t="shared" si="11"/>
        <v>0</v>
      </c>
      <c r="AX12" s="7">
        <f t="shared" si="11"/>
        <v>0</v>
      </c>
      <c r="AY12" s="7">
        <f t="shared" si="11"/>
        <v>0</v>
      </c>
      <c r="AZ12" s="7">
        <f t="shared" si="11"/>
        <v>0</v>
      </c>
    </row>
    <row r="13" spans="2:52" x14ac:dyDescent="0.35">
      <c r="B13" s="1" t="str">
        <f>CAM!B13</f>
        <v>Agriculture Conservation Technician (ACT)</v>
      </c>
      <c r="C13" s="48">
        <f>Table3[[#This Row],[percent]]</f>
        <v>0</v>
      </c>
      <c r="D13" s="57">
        <f>SUM(Table73[[#This Row],[rent]:[Column45]])</f>
        <v>0</v>
      </c>
      <c r="E13" s="7">
        <f t="shared" ref="E13:AZ13" si="12">ROUND(($C$13*E6),2)</f>
        <v>0</v>
      </c>
      <c r="F13" s="7">
        <f t="shared" ref="F13:AZ13" si="13">ROUND(($C$13*F6),2)</f>
        <v>0</v>
      </c>
      <c r="G13" s="7">
        <f t="shared" si="13"/>
        <v>0</v>
      </c>
      <c r="H13" s="7">
        <f t="shared" si="13"/>
        <v>0</v>
      </c>
      <c r="I13" s="7">
        <f t="shared" si="13"/>
        <v>0</v>
      </c>
      <c r="J13" s="7">
        <f t="shared" si="13"/>
        <v>0</v>
      </c>
      <c r="K13" s="7">
        <f t="shared" si="13"/>
        <v>0</v>
      </c>
      <c r="L13" s="7">
        <f t="shared" si="13"/>
        <v>0</v>
      </c>
      <c r="M13" s="7">
        <f t="shared" si="13"/>
        <v>0</v>
      </c>
      <c r="N13" s="7">
        <f t="shared" si="13"/>
        <v>0</v>
      </c>
      <c r="O13" s="7">
        <f t="shared" si="13"/>
        <v>0</v>
      </c>
      <c r="P13" s="7">
        <f t="shared" si="13"/>
        <v>0</v>
      </c>
      <c r="Q13" s="7">
        <f t="shared" si="13"/>
        <v>0</v>
      </c>
      <c r="R13" s="7">
        <f t="shared" si="13"/>
        <v>0</v>
      </c>
      <c r="S13" s="7">
        <f t="shared" si="13"/>
        <v>0</v>
      </c>
      <c r="T13" s="7">
        <f t="shared" si="13"/>
        <v>0</v>
      </c>
      <c r="U13" s="7">
        <f t="shared" si="13"/>
        <v>0</v>
      </c>
      <c r="V13" s="7">
        <f t="shared" si="13"/>
        <v>0</v>
      </c>
      <c r="W13" s="7">
        <f t="shared" si="13"/>
        <v>0</v>
      </c>
      <c r="X13" s="7">
        <f t="shared" si="13"/>
        <v>0</v>
      </c>
      <c r="Y13" s="7">
        <f t="shared" si="13"/>
        <v>0</v>
      </c>
      <c r="Z13" s="7">
        <f t="shared" si="13"/>
        <v>0</v>
      </c>
      <c r="AA13" s="7">
        <f t="shared" si="13"/>
        <v>0</v>
      </c>
      <c r="AB13" s="7">
        <f t="shared" si="13"/>
        <v>0</v>
      </c>
      <c r="AC13" s="7">
        <f t="shared" si="13"/>
        <v>0</v>
      </c>
      <c r="AD13" s="7">
        <f t="shared" si="13"/>
        <v>0</v>
      </c>
      <c r="AE13" s="7">
        <f t="shared" si="13"/>
        <v>0</v>
      </c>
      <c r="AF13" s="7">
        <f t="shared" si="13"/>
        <v>0</v>
      </c>
      <c r="AG13" s="7">
        <f t="shared" si="13"/>
        <v>0</v>
      </c>
      <c r="AH13" s="7">
        <f t="shared" si="13"/>
        <v>0</v>
      </c>
      <c r="AI13" s="7">
        <f t="shared" si="13"/>
        <v>0</v>
      </c>
      <c r="AJ13" s="7">
        <f t="shared" si="13"/>
        <v>0</v>
      </c>
      <c r="AK13" s="7">
        <f t="shared" si="13"/>
        <v>0</v>
      </c>
      <c r="AL13" s="7">
        <f t="shared" si="13"/>
        <v>0</v>
      </c>
      <c r="AM13" s="7">
        <f t="shared" si="13"/>
        <v>0</v>
      </c>
      <c r="AN13" s="7">
        <f t="shared" si="13"/>
        <v>0</v>
      </c>
      <c r="AO13" s="7">
        <f t="shared" si="13"/>
        <v>0</v>
      </c>
      <c r="AP13" s="7">
        <f t="shared" si="13"/>
        <v>0</v>
      </c>
      <c r="AQ13" s="7">
        <f t="shared" si="13"/>
        <v>0</v>
      </c>
      <c r="AR13" s="7">
        <f t="shared" si="13"/>
        <v>0</v>
      </c>
      <c r="AS13" s="7">
        <f t="shared" si="13"/>
        <v>0</v>
      </c>
      <c r="AT13" s="7">
        <f t="shared" si="13"/>
        <v>0</v>
      </c>
      <c r="AU13" s="7">
        <f t="shared" si="13"/>
        <v>0</v>
      </c>
      <c r="AV13" s="7">
        <f t="shared" si="13"/>
        <v>0</v>
      </c>
      <c r="AW13" s="7">
        <f t="shared" si="13"/>
        <v>0</v>
      </c>
      <c r="AX13" s="7">
        <f t="shared" si="13"/>
        <v>0</v>
      </c>
      <c r="AY13" s="7">
        <f t="shared" si="13"/>
        <v>0</v>
      </c>
      <c r="AZ13" s="7">
        <f t="shared" si="13"/>
        <v>0</v>
      </c>
    </row>
    <row r="14" spans="2:52" x14ac:dyDescent="0.35">
      <c r="B14" s="1" t="str">
        <f>CAM!B14</f>
        <v>Agriculture Conservation Assistance Program (ACAP)</v>
      </c>
      <c r="C14" s="48">
        <f>Table3[[#This Row],[percent]]</f>
        <v>0.2</v>
      </c>
      <c r="D14" s="57">
        <f>SUM(Table73[[#This Row],[rent]:[Column45]])</f>
        <v>520</v>
      </c>
      <c r="E14" s="7">
        <f t="shared" ref="E14:AZ14" si="14">ROUND(($C$14*E6),2)</f>
        <v>400</v>
      </c>
      <c r="F14" s="7">
        <f t="shared" ref="F14:AZ14" si="15">ROUND(($C$14*F6),2)</f>
        <v>20</v>
      </c>
      <c r="G14" s="7">
        <f t="shared" si="15"/>
        <v>100</v>
      </c>
      <c r="H14" s="7">
        <f t="shared" si="15"/>
        <v>0</v>
      </c>
      <c r="I14" s="7">
        <f t="shared" si="15"/>
        <v>0</v>
      </c>
      <c r="J14" s="7">
        <f t="shared" si="15"/>
        <v>0</v>
      </c>
      <c r="K14" s="7">
        <f t="shared" si="15"/>
        <v>0</v>
      </c>
      <c r="L14" s="7">
        <f t="shared" si="15"/>
        <v>0</v>
      </c>
      <c r="M14" s="7">
        <f t="shared" si="15"/>
        <v>0</v>
      </c>
      <c r="N14" s="7">
        <f t="shared" si="15"/>
        <v>0</v>
      </c>
      <c r="O14" s="7">
        <f t="shared" si="15"/>
        <v>0</v>
      </c>
      <c r="P14" s="7">
        <f t="shared" si="15"/>
        <v>0</v>
      </c>
      <c r="Q14" s="7">
        <f t="shared" si="15"/>
        <v>0</v>
      </c>
      <c r="R14" s="7">
        <f t="shared" si="15"/>
        <v>0</v>
      </c>
      <c r="S14" s="7">
        <f t="shared" si="15"/>
        <v>0</v>
      </c>
      <c r="T14" s="7">
        <f t="shared" si="15"/>
        <v>0</v>
      </c>
      <c r="U14" s="7">
        <f t="shared" si="15"/>
        <v>0</v>
      </c>
      <c r="V14" s="7">
        <f t="shared" si="15"/>
        <v>0</v>
      </c>
      <c r="W14" s="7">
        <f t="shared" si="15"/>
        <v>0</v>
      </c>
      <c r="X14" s="7">
        <f t="shared" si="15"/>
        <v>0</v>
      </c>
      <c r="Y14" s="7">
        <f t="shared" si="15"/>
        <v>0</v>
      </c>
      <c r="Z14" s="7">
        <f t="shared" si="15"/>
        <v>0</v>
      </c>
      <c r="AA14" s="7">
        <f t="shared" si="15"/>
        <v>0</v>
      </c>
      <c r="AB14" s="7">
        <f t="shared" si="15"/>
        <v>0</v>
      </c>
      <c r="AC14" s="7">
        <f t="shared" si="15"/>
        <v>0</v>
      </c>
      <c r="AD14" s="7">
        <f t="shared" si="15"/>
        <v>0</v>
      </c>
      <c r="AE14" s="7">
        <f t="shared" si="15"/>
        <v>0</v>
      </c>
      <c r="AF14" s="7">
        <f t="shared" si="15"/>
        <v>0</v>
      </c>
      <c r="AG14" s="7">
        <f t="shared" si="15"/>
        <v>0</v>
      </c>
      <c r="AH14" s="7">
        <f t="shared" si="15"/>
        <v>0</v>
      </c>
      <c r="AI14" s="7">
        <f t="shared" si="15"/>
        <v>0</v>
      </c>
      <c r="AJ14" s="7">
        <f t="shared" si="15"/>
        <v>0</v>
      </c>
      <c r="AK14" s="7">
        <f t="shared" si="15"/>
        <v>0</v>
      </c>
      <c r="AL14" s="7">
        <f t="shared" si="15"/>
        <v>0</v>
      </c>
      <c r="AM14" s="7">
        <f t="shared" si="15"/>
        <v>0</v>
      </c>
      <c r="AN14" s="7">
        <f t="shared" si="15"/>
        <v>0</v>
      </c>
      <c r="AO14" s="7">
        <f t="shared" si="15"/>
        <v>0</v>
      </c>
      <c r="AP14" s="7">
        <f t="shared" si="15"/>
        <v>0</v>
      </c>
      <c r="AQ14" s="7">
        <f t="shared" si="15"/>
        <v>0</v>
      </c>
      <c r="AR14" s="7">
        <f t="shared" si="15"/>
        <v>0</v>
      </c>
      <c r="AS14" s="7">
        <f t="shared" si="15"/>
        <v>0</v>
      </c>
      <c r="AT14" s="7">
        <f t="shared" si="15"/>
        <v>0</v>
      </c>
      <c r="AU14" s="7">
        <f t="shared" si="15"/>
        <v>0</v>
      </c>
      <c r="AV14" s="7">
        <f t="shared" si="15"/>
        <v>0</v>
      </c>
      <c r="AW14" s="7">
        <f t="shared" si="15"/>
        <v>0</v>
      </c>
      <c r="AX14" s="7">
        <f t="shared" si="15"/>
        <v>0</v>
      </c>
      <c r="AY14" s="7">
        <f t="shared" si="15"/>
        <v>0</v>
      </c>
      <c r="AZ14" s="7">
        <f t="shared" si="15"/>
        <v>0</v>
      </c>
    </row>
    <row r="15" spans="2:52" x14ac:dyDescent="0.35">
      <c r="B15" s="1" t="str">
        <f>CAM!B15</f>
        <v>Conservation Excellence Grant Program (CEG)</v>
      </c>
      <c r="C15" s="48">
        <f>Table3[[#This Row],[percent]]</f>
        <v>0</v>
      </c>
      <c r="D15" s="57">
        <f>SUM(Table73[[#This Row],[rent]:[Column45]])</f>
        <v>0</v>
      </c>
      <c r="E15" s="7">
        <f t="shared" ref="E15:AZ15" si="16">ROUND(($C$15*E6),2)</f>
        <v>0</v>
      </c>
      <c r="F15" s="7">
        <f t="shared" ref="F15:AZ15" si="17">ROUND(($C$15*F6),2)</f>
        <v>0</v>
      </c>
      <c r="G15" s="7">
        <f t="shared" si="17"/>
        <v>0</v>
      </c>
      <c r="H15" s="7">
        <f t="shared" si="17"/>
        <v>0</v>
      </c>
      <c r="I15" s="7">
        <f t="shared" si="17"/>
        <v>0</v>
      </c>
      <c r="J15" s="7">
        <f t="shared" si="17"/>
        <v>0</v>
      </c>
      <c r="K15" s="7">
        <f t="shared" si="17"/>
        <v>0</v>
      </c>
      <c r="L15" s="7">
        <f t="shared" si="17"/>
        <v>0</v>
      </c>
      <c r="M15" s="7">
        <f t="shared" si="17"/>
        <v>0</v>
      </c>
      <c r="N15" s="7">
        <f t="shared" si="17"/>
        <v>0</v>
      </c>
      <c r="O15" s="7">
        <f t="shared" si="17"/>
        <v>0</v>
      </c>
      <c r="P15" s="7">
        <f t="shared" si="17"/>
        <v>0</v>
      </c>
      <c r="Q15" s="7">
        <f t="shared" si="17"/>
        <v>0</v>
      </c>
      <c r="R15" s="7">
        <f t="shared" si="17"/>
        <v>0</v>
      </c>
      <c r="S15" s="7">
        <f t="shared" si="17"/>
        <v>0</v>
      </c>
      <c r="T15" s="7">
        <f t="shared" si="17"/>
        <v>0</v>
      </c>
      <c r="U15" s="7">
        <f t="shared" si="17"/>
        <v>0</v>
      </c>
      <c r="V15" s="7">
        <f t="shared" si="17"/>
        <v>0</v>
      </c>
      <c r="W15" s="7">
        <f t="shared" si="17"/>
        <v>0</v>
      </c>
      <c r="X15" s="7">
        <f t="shared" si="17"/>
        <v>0</v>
      </c>
      <c r="Y15" s="7">
        <f t="shared" si="17"/>
        <v>0</v>
      </c>
      <c r="Z15" s="7">
        <f t="shared" si="17"/>
        <v>0</v>
      </c>
      <c r="AA15" s="7">
        <f t="shared" si="17"/>
        <v>0</v>
      </c>
      <c r="AB15" s="7">
        <f t="shared" si="17"/>
        <v>0</v>
      </c>
      <c r="AC15" s="7">
        <f t="shared" si="17"/>
        <v>0</v>
      </c>
      <c r="AD15" s="7">
        <f t="shared" si="17"/>
        <v>0</v>
      </c>
      <c r="AE15" s="7">
        <f t="shared" si="17"/>
        <v>0</v>
      </c>
      <c r="AF15" s="7">
        <f t="shared" si="17"/>
        <v>0</v>
      </c>
      <c r="AG15" s="7">
        <f t="shared" si="17"/>
        <v>0</v>
      </c>
      <c r="AH15" s="7">
        <f t="shared" si="17"/>
        <v>0</v>
      </c>
      <c r="AI15" s="7">
        <f t="shared" si="17"/>
        <v>0</v>
      </c>
      <c r="AJ15" s="7">
        <f t="shared" si="17"/>
        <v>0</v>
      </c>
      <c r="AK15" s="7">
        <f t="shared" si="17"/>
        <v>0</v>
      </c>
      <c r="AL15" s="7">
        <f t="shared" si="17"/>
        <v>0</v>
      </c>
      <c r="AM15" s="7">
        <f t="shared" si="17"/>
        <v>0</v>
      </c>
      <c r="AN15" s="7">
        <f t="shared" si="17"/>
        <v>0</v>
      </c>
      <c r="AO15" s="7">
        <f t="shared" si="17"/>
        <v>0</v>
      </c>
      <c r="AP15" s="7">
        <f t="shared" si="17"/>
        <v>0</v>
      </c>
      <c r="AQ15" s="7">
        <f t="shared" si="17"/>
        <v>0</v>
      </c>
      <c r="AR15" s="7">
        <f t="shared" si="17"/>
        <v>0</v>
      </c>
      <c r="AS15" s="7">
        <f t="shared" si="17"/>
        <v>0</v>
      </c>
      <c r="AT15" s="7">
        <f t="shared" si="17"/>
        <v>0</v>
      </c>
      <c r="AU15" s="7">
        <f t="shared" si="17"/>
        <v>0</v>
      </c>
      <c r="AV15" s="7">
        <f t="shared" si="17"/>
        <v>0</v>
      </c>
      <c r="AW15" s="7">
        <f t="shared" si="17"/>
        <v>0</v>
      </c>
      <c r="AX15" s="7">
        <f t="shared" si="17"/>
        <v>0</v>
      </c>
      <c r="AY15" s="7">
        <f t="shared" si="17"/>
        <v>0</v>
      </c>
      <c r="AZ15" s="7">
        <f t="shared" si="17"/>
        <v>0</v>
      </c>
    </row>
    <row r="16" spans="2:52" x14ac:dyDescent="0.35">
      <c r="B16" s="1" t="str">
        <f>CAM!B16</f>
        <v>Farmland Preservation</v>
      </c>
      <c r="C16" s="48">
        <f>Table3[[#This Row],[percent]]</f>
        <v>0</v>
      </c>
      <c r="D16" s="57">
        <f>SUM(Table73[[#This Row],[rent]:[Column45]])</f>
        <v>0</v>
      </c>
      <c r="E16" s="7">
        <f t="shared" ref="E16:AZ16" si="18">ROUND(($C$16*E6),2)</f>
        <v>0</v>
      </c>
      <c r="F16" s="7">
        <f t="shared" ref="F16:AZ16" si="19">ROUND(($C$16*F6),2)</f>
        <v>0</v>
      </c>
      <c r="G16" s="7">
        <f t="shared" si="19"/>
        <v>0</v>
      </c>
      <c r="H16" s="7">
        <f t="shared" si="19"/>
        <v>0</v>
      </c>
      <c r="I16" s="7">
        <f t="shared" si="19"/>
        <v>0</v>
      </c>
      <c r="J16" s="7">
        <f t="shared" si="19"/>
        <v>0</v>
      </c>
      <c r="K16" s="7">
        <f t="shared" si="19"/>
        <v>0</v>
      </c>
      <c r="L16" s="7">
        <f t="shared" si="19"/>
        <v>0</v>
      </c>
      <c r="M16" s="7">
        <f t="shared" si="19"/>
        <v>0</v>
      </c>
      <c r="N16" s="7">
        <f t="shared" si="19"/>
        <v>0</v>
      </c>
      <c r="O16" s="7">
        <f t="shared" si="19"/>
        <v>0</v>
      </c>
      <c r="P16" s="7">
        <f t="shared" si="19"/>
        <v>0</v>
      </c>
      <c r="Q16" s="7">
        <f t="shared" si="19"/>
        <v>0</v>
      </c>
      <c r="R16" s="7">
        <f t="shared" si="19"/>
        <v>0</v>
      </c>
      <c r="S16" s="7">
        <f t="shared" si="19"/>
        <v>0</v>
      </c>
      <c r="T16" s="7">
        <f t="shared" si="19"/>
        <v>0</v>
      </c>
      <c r="U16" s="7">
        <f t="shared" si="19"/>
        <v>0</v>
      </c>
      <c r="V16" s="7">
        <f t="shared" si="19"/>
        <v>0</v>
      </c>
      <c r="W16" s="7">
        <f t="shared" si="19"/>
        <v>0</v>
      </c>
      <c r="X16" s="7">
        <f t="shared" si="19"/>
        <v>0</v>
      </c>
      <c r="Y16" s="7">
        <f t="shared" si="19"/>
        <v>0</v>
      </c>
      <c r="Z16" s="7">
        <f t="shared" si="19"/>
        <v>0</v>
      </c>
      <c r="AA16" s="7">
        <f t="shared" si="19"/>
        <v>0</v>
      </c>
      <c r="AB16" s="7">
        <f t="shared" si="19"/>
        <v>0</v>
      </c>
      <c r="AC16" s="7">
        <f t="shared" si="19"/>
        <v>0</v>
      </c>
      <c r="AD16" s="7">
        <f t="shared" si="19"/>
        <v>0</v>
      </c>
      <c r="AE16" s="7">
        <f t="shared" si="19"/>
        <v>0</v>
      </c>
      <c r="AF16" s="7">
        <f t="shared" si="19"/>
        <v>0</v>
      </c>
      <c r="AG16" s="7">
        <f t="shared" si="19"/>
        <v>0</v>
      </c>
      <c r="AH16" s="7">
        <f t="shared" si="19"/>
        <v>0</v>
      </c>
      <c r="AI16" s="7">
        <f t="shared" si="19"/>
        <v>0</v>
      </c>
      <c r="AJ16" s="7">
        <f t="shared" si="19"/>
        <v>0</v>
      </c>
      <c r="AK16" s="7">
        <f t="shared" si="19"/>
        <v>0</v>
      </c>
      <c r="AL16" s="7">
        <f t="shared" si="19"/>
        <v>0</v>
      </c>
      <c r="AM16" s="7">
        <f t="shared" si="19"/>
        <v>0</v>
      </c>
      <c r="AN16" s="7">
        <f t="shared" si="19"/>
        <v>0</v>
      </c>
      <c r="AO16" s="7">
        <f t="shared" si="19"/>
        <v>0</v>
      </c>
      <c r="AP16" s="7">
        <f t="shared" si="19"/>
        <v>0</v>
      </c>
      <c r="AQ16" s="7">
        <f t="shared" si="19"/>
        <v>0</v>
      </c>
      <c r="AR16" s="7">
        <f t="shared" si="19"/>
        <v>0</v>
      </c>
      <c r="AS16" s="7">
        <f t="shared" si="19"/>
        <v>0</v>
      </c>
      <c r="AT16" s="7">
        <f t="shared" si="19"/>
        <v>0</v>
      </c>
      <c r="AU16" s="7">
        <f t="shared" si="19"/>
        <v>0</v>
      </c>
      <c r="AV16" s="7">
        <f t="shared" si="19"/>
        <v>0</v>
      </c>
      <c r="AW16" s="7">
        <f t="shared" si="19"/>
        <v>0</v>
      </c>
      <c r="AX16" s="7">
        <f t="shared" si="19"/>
        <v>0</v>
      </c>
      <c r="AY16" s="7">
        <f t="shared" si="19"/>
        <v>0</v>
      </c>
      <c r="AZ16" s="7">
        <f t="shared" si="19"/>
        <v>0</v>
      </c>
    </row>
    <row r="17" spans="2:52" x14ac:dyDescent="0.35">
      <c r="B17" s="1" t="str">
        <f>CAM!B17</f>
        <v>Countywide Action Plan (CAP)</v>
      </c>
      <c r="C17" s="48">
        <f>Table3[[#This Row],[percent]]</f>
        <v>0</v>
      </c>
      <c r="D17" s="57">
        <f>SUM(Table73[[#This Row],[rent]:[Column45]])</f>
        <v>0</v>
      </c>
      <c r="E17" s="7">
        <f t="shared" ref="E17:AZ17" si="20">ROUND(($C$17*E6),2)</f>
        <v>0</v>
      </c>
      <c r="F17" s="7">
        <f t="shared" ref="F17:AZ17" si="21">ROUND(($C$17*F6),2)</f>
        <v>0</v>
      </c>
      <c r="G17" s="7">
        <f t="shared" si="21"/>
        <v>0</v>
      </c>
      <c r="H17" s="7">
        <f t="shared" si="21"/>
        <v>0</v>
      </c>
      <c r="I17" s="7">
        <f t="shared" si="21"/>
        <v>0</v>
      </c>
      <c r="J17" s="7">
        <f t="shared" si="21"/>
        <v>0</v>
      </c>
      <c r="K17" s="7">
        <f t="shared" si="21"/>
        <v>0</v>
      </c>
      <c r="L17" s="7">
        <f t="shared" si="21"/>
        <v>0</v>
      </c>
      <c r="M17" s="7">
        <f t="shared" si="21"/>
        <v>0</v>
      </c>
      <c r="N17" s="7">
        <f t="shared" si="21"/>
        <v>0</v>
      </c>
      <c r="O17" s="7">
        <f t="shared" si="21"/>
        <v>0</v>
      </c>
      <c r="P17" s="7">
        <f t="shared" si="21"/>
        <v>0</v>
      </c>
      <c r="Q17" s="7">
        <f t="shared" si="21"/>
        <v>0</v>
      </c>
      <c r="R17" s="7">
        <f t="shared" si="21"/>
        <v>0</v>
      </c>
      <c r="S17" s="7">
        <f t="shared" si="21"/>
        <v>0</v>
      </c>
      <c r="T17" s="7">
        <f t="shared" si="21"/>
        <v>0</v>
      </c>
      <c r="U17" s="7">
        <f t="shared" si="21"/>
        <v>0</v>
      </c>
      <c r="V17" s="7">
        <f t="shared" si="21"/>
        <v>0</v>
      </c>
      <c r="W17" s="7">
        <f t="shared" si="21"/>
        <v>0</v>
      </c>
      <c r="X17" s="7">
        <f t="shared" si="21"/>
        <v>0</v>
      </c>
      <c r="Y17" s="7">
        <f t="shared" si="21"/>
        <v>0</v>
      </c>
      <c r="Z17" s="7">
        <f t="shared" si="21"/>
        <v>0</v>
      </c>
      <c r="AA17" s="7">
        <f t="shared" si="21"/>
        <v>0</v>
      </c>
      <c r="AB17" s="7">
        <f t="shared" si="21"/>
        <v>0</v>
      </c>
      <c r="AC17" s="7">
        <f t="shared" si="21"/>
        <v>0</v>
      </c>
      <c r="AD17" s="7">
        <f t="shared" si="21"/>
        <v>0</v>
      </c>
      <c r="AE17" s="7">
        <f t="shared" si="21"/>
        <v>0</v>
      </c>
      <c r="AF17" s="7">
        <f t="shared" si="21"/>
        <v>0</v>
      </c>
      <c r="AG17" s="7">
        <f t="shared" si="21"/>
        <v>0</v>
      </c>
      <c r="AH17" s="7">
        <f t="shared" si="21"/>
        <v>0</v>
      </c>
      <c r="AI17" s="7">
        <f t="shared" si="21"/>
        <v>0</v>
      </c>
      <c r="AJ17" s="7">
        <f t="shared" si="21"/>
        <v>0</v>
      </c>
      <c r="AK17" s="7">
        <f t="shared" si="21"/>
        <v>0</v>
      </c>
      <c r="AL17" s="7">
        <f t="shared" si="21"/>
        <v>0</v>
      </c>
      <c r="AM17" s="7">
        <f t="shared" si="21"/>
        <v>0</v>
      </c>
      <c r="AN17" s="7">
        <f t="shared" si="21"/>
        <v>0</v>
      </c>
      <c r="AO17" s="7">
        <f t="shared" si="21"/>
        <v>0</v>
      </c>
      <c r="AP17" s="7">
        <f t="shared" si="21"/>
        <v>0</v>
      </c>
      <c r="AQ17" s="7">
        <f t="shared" si="21"/>
        <v>0</v>
      </c>
      <c r="AR17" s="7">
        <f t="shared" si="21"/>
        <v>0</v>
      </c>
      <c r="AS17" s="7">
        <f t="shared" si="21"/>
        <v>0</v>
      </c>
      <c r="AT17" s="7">
        <f t="shared" si="21"/>
        <v>0</v>
      </c>
      <c r="AU17" s="7">
        <f t="shared" si="21"/>
        <v>0</v>
      </c>
      <c r="AV17" s="7">
        <f t="shared" si="21"/>
        <v>0</v>
      </c>
      <c r="AW17" s="7">
        <f t="shared" si="21"/>
        <v>0</v>
      </c>
      <c r="AX17" s="7">
        <f t="shared" si="21"/>
        <v>0</v>
      </c>
      <c r="AY17" s="7">
        <f t="shared" si="21"/>
        <v>0</v>
      </c>
      <c r="AZ17" s="7">
        <f t="shared" si="21"/>
        <v>0</v>
      </c>
    </row>
    <row r="18" spans="2:52" x14ac:dyDescent="0.35">
      <c r="B18" s="1" t="str">
        <f>CAM!B18</f>
        <v>Watershed Specialist</v>
      </c>
      <c r="C18" s="48">
        <f>Table3[[#This Row],[percent]]</f>
        <v>0.2</v>
      </c>
      <c r="D18" s="57">
        <f>SUM(Table73[[#This Row],[rent]:[Column45]])</f>
        <v>520</v>
      </c>
      <c r="E18" s="7">
        <f t="shared" ref="E18:AZ18" si="22">ROUND(($C$18*E6),2)</f>
        <v>400</v>
      </c>
      <c r="F18" s="7">
        <f t="shared" ref="F18:AZ18" si="23">ROUND(($C$18*F6),2)</f>
        <v>20</v>
      </c>
      <c r="G18" s="7">
        <f t="shared" si="23"/>
        <v>100</v>
      </c>
      <c r="H18" s="7">
        <f t="shared" si="23"/>
        <v>0</v>
      </c>
      <c r="I18" s="7">
        <f t="shared" si="23"/>
        <v>0</v>
      </c>
      <c r="J18" s="7">
        <f t="shared" si="23"/>
        <v>0</v>
      </c>
      <c r="K18" s="7">
        <f t="shared" si="23"/>
        <v>0</v>
      </c>
      <c r="L18" s="7">
        <f t="shared" si="23"/>
        <v>0</v>
      </c>
      <c r="M18" s="7">
        <f t="shared" si="23"/>
        <v>0</v>
      </c>
      <c r="N18" s="7">
        <f t="shared" si="23"/>
        <v>0</v>
      </c>
      <c r="O18" s="7">
        <f t="shared" si="23"/>
        <v>0</v>
      </c>
      <c r="P18" s="7">
        <f t="shared" si="23"/>
        <v>0</v>
      </c>
      <c r="Q18" s="7">
        <f t="shared" si="23"/>
        <v>0</v>
      </c>
      <c r="R18" s="7">
        <f t="shared" si="23"/>
        <v>0</v>
      </c>
      <c r="S18" s="7">
        <f t="shared" si="23"/>
        <v>0</v>
      </c>
      <c r="T18" s="7">
        <f t="shared" si="23"/>
        <v>0</v>
      </c>
      <c r="U18" s="7">
        <f t="shared" si="23"/>
        <v>0</v>
      </c>
      <c r="V18" s="7">
        <f t="shared" si="23"/>
        <v>0</v>
      </c>
      <c r="W18" s="7">
        <f t="shared" si="23"/>
        <v>0</v>
      </c>
      <c r="X18" s="7">
        <f t="shared" si="23"/>
        <v>0</v>
      </c>
      <c r="Y18" s="7">
        <f t="shared" si="23"/>
        <v>0</v>
      </c>
      <c r="Z18" s="7">
        <f t="shared" si="23"/>
        <v>0</v>
      </c>
      <c r="AA18" s="7">
        <f t="shared" si="23"/>
        <v>0</v>
      </c>
      <c r="AB18" s="7">
        <f t="shared" si="23"/>
        <v>0</v>
      </c>
      <c r="AC18" s="7">
        <f t="shared" si="23"/>
        <v>0</v>
      </c>
      <c r="AD18" s="7">
        <f t="shared" si="23"/>
        <v>0</v>
      </c>
      <c r="AE18" s="7">
        <f t="shared" si="23"/>
        <v>0</v>
      </c>
      <c r="AF18" s="7">
        <f t="shared" si="23"/>
        <v>0</v>
      </c>
      <c r="AG18" s="7">
        <f t="shared" si="23"/>
        <v>0</v>
      </c>
      <c r="AH18" s="7">
        <f t="shared" si="23"/>
        <v>0</v>
      </c>
      <c r="AI18" s="7">
        <f t="shared" si="23"/>
        <v>0</v>
      </c>
      <c r="AJ18" s="7">
        <f t="shared" si="23"/>
        <v>0</v>
      </c>
      <c r="AK18" s="7">
        <f t="shared" si="23"/>
        <v>0</v>
      </c>
      <c r="AL18" s="7">
        <f t="shared" si="23"/>
        <v>0</v>
      </c>
      <c r="AM18" s="7">
        <f t="shared" si="23"/>
        <v>0</v>
      </c>
      <c r="AN18" s="7">
        <f t="shared" si="23"/>
        <v>0</v>
      </c>
      <c r="AO18" s="7">
        <f t="shared" si="23"/>
        <v>0</v>
      </c>
      <c r="AP18" s="7">
        <f t="shared" si="23"/>
        <v>0</v>
      </c>
      <c r="AQ18" s="7">
        <f t="shared" si="23"/>
        <v>0</v>
      </c>
      <c r="AR18" s="7">
        <f t="shared" si="23"/>
        <v>0</v>
      </c>
      <c r="AS18" s="7">
        <f t="shared" si="23"/>
        <v>0</v>
      </c>
      <c r="AT18" s="7">
        <f t="shared" si="23"/>
        <v>0</v>
      </c>
      <c r="AU18" s="7">
        <f t="shared" si="23"/>
        <v>0</v>
      </c>
      <c r="AV18" s="7">
        <f t="shared" si="23"/>
        <v>0</v>
      </c>
      <c r="AW18" s="7">
        <f t="shared" si="23"/>
        <v>0</v>
      </c>
      <c r="AX18" s="7">
        <f t="shared" si="23"/>
        <v>0</v>
      </c>
      <c r="AY18" s="7">
        <f t="shared" si="23"/>
        <v>0</v>
      </c>
      <c r="AZ18" s="7">
        <f t="shared" si="23"/>
        <v>0</v>
      </c>
    </row>
    <row r="19" spans="2:52" x14ac:dyDescent="0.35">
      <c r="B19" s="1" t="str">
        <f>CAM!B19</f>
        <v>Spotted Lanternfly Ed. And Control Program</v>
      </c>
      <c r="C19" s="48">
        <f>Table3[[#This Row],[percent]]</f>
        <v>0</v>
      </c>
      <c r="D19" s="57">
        <f>SUM(Table73[[#This Row],[rent]:[Column45]])</f>
        <v>0</v>
      </c>
      <c r="E19" s="7">
        <f t="shared" ref="E19:AZ19" si="24">ROUND(($C$19*E6),2)</f>
        <v>0</v>
      </c>
      <c r="F19" s="7">
        <f t="shared" ref="F19:AZ19" si="25">ROUND(($C$19*F6),2)</f>
        <v>0</v>
      </c>
      <c r="G19" s="7">
        <f t="shared" si="25"/>
        <v>0</v>
      </c>
      <c r="H19" s="7">
        <f t="shared" si="25"/>
        <v>0</v>
      </c>
      <c r="I19" s="7">
        <f t="shared" si="25"/>
        <v>0</v>
      </c>
      <c r="J19" s="7">
        <f t="shared" si="25"/>
        <v>0</v>
      </c>
      <c r="K19" s="7">
        <f t="shared" si="25"/>
        <v>0</v>
      </c>
      <c r="L19" s="7">
        <f t="shared" si="25"/>
        <v>0</v>
      </c>
      <c r="M19" s="7">
        <f t="shared" si="25"/>
        <v>0</v>
      </c>
      <c r="N19" s="7">
        <f t="shared" si="25"/>
        <v>0</v>
      </c>
      <c r="O19" s="7">
        <f t="shared" si="25"/>
        <v>0</v>
      </c>
      <c r="P19" s="7">
        <f t="shared" si="25"/>
        <v>0</v>
      </c>
      <c r="Q19" s="7">
        <f t="shared" si="25"/>
        <v>0</v>
      </c>
      <c r="R19" s="7">
        <f t="shared" si="25"/>
        <v>0</v>
      </c>
      <c r="S19" s="7">
        <f t="shared" si="25"/>
        <v>0</v>
      </c>
      <c r="T19" s="7">
        <f t="shared" si="25"/>
        <v>0</v>
      </c>
      <c r="U19" s="7">
        <f t="shared" si="25"/>
        <v>0</v>
      </c>
      <c r="V19" s="7">
        <f t="shared" si="25"/>
        <v>0</v>
      </c>
      <c r="W19" s="7">
        <f t="shared" si="25"/>
        <v>0</v>
      </c>
      <c r="X19" s="7">
        <f t="shared" si="25"/>
        <v>0</v>
      </c>
      <c r="Y19" s="7">
        <f t="shared" si="25"/>
        <v>0</v>
      </c>
      <c r="Z19" s="7">
        <f t="shared" si="25"/>
        <v>0</v>
      </c>
      <c r="AA19" s="7">
        <f t="shared" si="25"/>
        <v>0</v>
      </c>
      <c r="AB19" s="7">
        <f t="shared" si="25"/>
        <v>0</v>
      </c>
      <c r="AC19" s="7">
        <f t="shared" si="25"/>
        <v>0</v>
      </c>
      <c r="AD19" s="7">
        <f t="shared" si="25"/>
        <v>0</v>
      </c>
      <c r="AE19" s="7">
        <f t="shared" si="25"/>
        <v>0</v>
      </c>
      <c r="AF19" s="7">
        <f t="shared" si="25"/>
        <v>0</v>
      </c>
      <c r="AG19" s="7">
        <f t="shared" si="25"/>
        <v>0</v>
      </c>
      <c r="AH19" s="7">
        <f t="shared" si="25"/>
        <v>0</v>
      </c>
      <c r="AI19" s="7">
        <f t="shared" si="25"/>
        <v>0</v>
      </c>
      <c r="AJ19" s="7">
        <f t="shared" si="25"/>
        <v>0</v>
      </c>
      <c r="AK19" s="7">
        <f t="shared" si="25"/>
        <v>0</v>
      </c>
      <c r="AL19" s="7">
        <f t="shared" si="25"/>
        <v>0</v>
      </c>
      <c r="AM19" s="7">
        <f t="shared" si="25"/>
        <v>0</v>
      </c>
      <c r="AN19" s="7">
        <f t="shared" si="25"/>
        <v>0</v>
      </c>
      <c r="AO19" s="7">
        <f t="shared" si="25"/>
        <v>0</v>
      </c>
      <c r="AP19" s="7">
        <f t="shared" si="25"/>
        <v>0</v>
      </c>
      <c r="AQ19" s="7">
        <f t="shared" si="25"/>
        <v>0</v>
      </c>
      <c r="AR19" s="7">
        <f t="shared" si="25"/>
        <v>0</v>
      </c>
      <c r="AS19" s="7">
        <f t="shared" si="25"/>
        <v>0</v>
      </c>
      <c r="AT19" s="7">
        <f t="shared" si="25"/>
        <v>0</v>
      </c>
      <c r="AU19" s="7">
        <f t="shared" si="25"/>
        <v>0</v>
      </c>
      <c r="AV19" s="7">
        <f t="shared" si="25"/>
        <v>0</v>
      </c>
      <c r="AW19" s="7">
        <f t="shared" si="25"/>
        <v>0</v>
      </c>
      <c r="AX19" s="7">
        <f t="shared" si="25"/>
        <v>0</v>
      </c>
      <c r="AY19" s="7">
        <f t="shared" si="25"/>
        <v>0</v>
      </c>
      <c r="AZ19" s="7">
        <f t="shared" si="25"/>
        <v>0</v>
      </c>
    </row>
    <row r="20" spans="2:52" x14ac:dyDescent="0.35">
      <c r="B20" s="1" t="str">
        <f>CAM!B20</f>
        <v>Mosquito-borne Disease Control</v>
      </c>
      <c r="C20" s="48">
        <f>Table3[[#This Row],[percent]]</f>
        <v>0</v>
      </c>
      <c r="D20" s="57">
        <f>SUM(Table73[[#This Row],[rent]:[Column45]])</f>
        <v>0</v>
      </c>
      <c r="E20" s="7">
        <f t="shared" ref="E20:AZ20" si="26">ROUND(($C$20*E6),2)</f>
        <v>0</v>
      </c>
      <c r="F20" s="7">
        <f t="shared" ref="F20:AZ20" si="27">ROUND(($C$20*F6),2)</f>
        <v>0</v>
      </c>
      <c r="G20" s="7">
        <f t="shared" si="27"/>
        <v>0</v>
      </c>
      <c r="H20" s="7">
        <f t="shared" si="27"/>
        <v>0</v>
      </c>
      <c r="I20" s="7">
        <f t="shared" si="27"/>
        <v>0</v>
      </c>
      <c r="J20" s="7">
        <f t="shared" si="27"/>
        <v>0</v>
      </c>
      <c r="K20" s="7">
        <f t="shared" si="27"/>
        <v>0</v>
      </c>
      <c r="L20" s="7">
        <f t="shared" si="27"/>
        <v>0</v>
      </c>
      <c r="M20" s="7">
        <f t="shared" si="27"/>
        <v>0</v>
      </c>
      <c r="N20" s="7">
        <f t="shared" si="27"/>
        <v>0</v>
      </c>
      <c r="O20" s="7">
        <f t="shared" si="27"/>
        <v>0</v>
      </c>
      <c r="P20" s="7">
        <f t="shared" si="27"/>
        <v>0</v>
      </c>
      <c r="Q20" s="7">
        <f t="shared" si="27"/>
        <v>0</v>
      </c>
      <c r="R20" s="7">
        <f t="shared" si="27"/>
        <v>0</v>
      </c>
      <c r="S20" s="7">
        <f t="shared" si="27"/>
        <v>0</v>
      </c>
      <c r="T20" s="7">
        <f t="shared" si="27"/>
        <v>0</v>
      </c>
      <c r="U20" s="7">
        <f t="shared" si="27"/>
        <v>0</v>
      </c>
      <c r="V20" s="7">
        <f t="shared" si="27"/>
        <v>0</v>
      </c>
      <c r="W20" s="7">
        <f t="shared" si="27"/>
        <v>0</v>
      </c>
      <c r="X20" s="7">
        <f t="shared" si="27"/>
        <v>0</v>
      </c>
      <c r="Y20" s="7">
        <f t="shared" si="27"/>
        <v>0</v>
      </c>
      <c r="Z20" s="7">
        <f t="shared" si="27"/>
        <v>0</v>
      </c>
      <c r="AA20" s="7">
        <f t="shared" si="27"/>
        <v>0</v>
      </c>
      <c r="AB20" s="7">
        <f t="shared" si="27"/>
        <v>0</v>
      </c>
      <c r="AC20" s="7">
        <f t="shared" si="27"/>
        <v>0</v>
      </c>
      <c r="AD20" s="7">
        <f t="shared" si="27"/>
        <v>0</v>
      </c>
      <c r="AE20" s="7">
        <f t="shared" si="27"/>
        <v>0</v>
      </c>
      <c r="AF20" s="7">
        <f t="shared" si="27"/>
        <v>0</v>
      </c>
      <c r="AG20" s="7">
        <f t="shared" si="27"/>
        <v>0</v>
      </c>
      <c r="AH20" s="7">
        <f t="shared" si="27"/>
        <v>0</v>
      </c>
      <c r="AI20" s="7">
        <f t="shared" si="27"/>
        <v>0</v>
      </c>
      <c r="AJ20" s="7">
        <f t="shared" si="27"/>
        <v>0</v>
      </c>
      <c r="AK20" s="7">
        <f t="shared" si="27"/>
        <v>0</v>
      </c>
      <c r="AL20" s="7">
        <f t="shared" si="27"/>
        <v>0</v>
      </c>
      <c r="AM20" s="7">
        <f t="shared" si="27"/>
        <v>0</v>
      </c>
      <c r="AN20" s="7">
        <f t="shared" si="27"/>
        <v>0</v>
      </c>
      <c r="AO20" s="7">
        <f t="shared" si="27"/>
        <v>0</v>
      </c>
      <c r="AP20" s="7">
        <f t="shared" si="27"/>
        <v>0</v>
      </c>
      <c r="AQ20" s="7">
        <f t="shared" si="27"/>
        <v>0</v>
      </c>
      <c r="AR20" s="7">
        <f t="shared" si="27"/>
        <v>0</v>
      </c>
      <c r="AS20" s="7">
        <f t="shared" si="27"/>
        <v>0</v>
      </c>
      <c r="AT20" s="7">
        <f t="shared" si="27"/>
        <v>0</v>
      </c>
      <c r="AU20" s="7">
        <f t="shared" si="27"/>
        <v>0</v>
      </c>
      <c r="AV20" s="7">
        <f t="shared" si="27"/>
        <v>0</v>
      </c>
      <c r="AW20" s="7">
        <f t="shared" si="27"/>
        <v>0</v>
      </c>
      <c r="AX20" s="7">
        <f t="shared" si="27"/>
        <v>0</v>
      </c>
      <c r="AY20" s="7">
        <f t="shared" si="27"/>
        <v>0</v>
      </c>
      <c r="AZ20" s="7">
        <f t="shared" si="27"/>
        <v>0</v>
      </c>
    </row>
    <row r="21" spans="2:52" x14ac:dyDescent="0.35">
      <c r="B21" s="1" t="str">
        <f>CAM!B21</f>
        <v>Dirt, Gravel, and Low Volume Road Program (DGLVR)</v>
      </c>
      <c r="C21" s="48">
        <f>Table3[[#This Row],[percent]]</f>
        <v>0.14000000000000001</v>
      </c>
      <c r="D21" s="57">
        <f>SUM(Table73[[#This Row],[rent]:[Column45]])</f>
        <v>364</v>
      </c>
      <c r="E21" s="7">
        <f t="shared" ref="E21:AZ21" si="28">ROUND(($C$21*E6),2)</f>
        <v>280</v>
      </c>
      <c r="F21" s="7">
        <f t="shared" ref="F21:AZ21" si="29">ROUND(($C$21*F6),2)</f>
        <v>14</v>
      </c>
      <c r="G21" s="7">
        <f t="shared" si="29"/>
        <v>70</v>
      </c>
      <c r="H21" s="7">
        <f t="shared" si="29"/>
        <v>0</v>
      </c>
      <c r="I21" s="7">
        <f t="shared" si="29"/>
        <v>0</v>
      </c>
      <c r="J21" s="7">
        <f t="shared" si="29"/>
        <v>0</v>
      </c>
      <c r="K21" s="7">
        <f t="shared" si="29"/>
        <v>0</v>
      </c>
      <c r="L21" s="7">
        <f t="shared" si="29"/>
        <v>0</v>
      </c>
      <c r="M21" s="7">
        <f t="shared" si="29"/>
        <v>0</v>
      </c>
      <c r="N21" s="7">
        <f t="shared" si="29"/>
        <v>0</v>
      </c>
      <c r="O21" s="7">
        <f t="shared" si="29"/>
        <v>0</v>
      </c>
      <c r="P21" s="7">
        <f t="shared" si="29"/>
        <v>0</v>
      </c>
      <c r="Q21" s="7">
        <f t="shared" si="29"/>
        <v>0</v>
      </c>
      <c r="R21" s="7">
        <f t="shared" si="29"/>
        <v>0</v>
      </c>
      <c r="S21" s="7">
        <f t="shared" si="29"/>
        <v>0</v>
      </c>
      <c r="T21" s="7">
        <f t="shared" si="29"/>
        <v>0</v>
      </c>
      <c r="U21" s="7">
        <f t="shared" si="29"/>
        <v>0</v>
      </c>
      <c r="V21" s="7">
        <f t="shared" si="29"/>
        <v>0</v>
      </c>
      <c r="W21" s="7">
        <f t="shared" si="29"/>
        <v>0</v>
      </c>
      <c r="X21" s="7">
        <f t="shared" si="29"/>
        <v>0</v>
      </c>
      <c r="Y21" s="7">
        <f t="shared" si="29"/>
        <v>0</v>
      </c>
      <c r="Z21" s="7">
        <f t="shared" si="29"/>
        <v>0</v>
      </c>
      <c r="AA21" s="7">
        <f t="shared" si="29"/>
        <v>0</v>
      </c>
      <c r="AB21" s="7">
        <f t="shared" si="29"/>
        <v>0</v>
      </c>
      <c r="AC21" s="7">
        <f t="shared" si="29"/>
        <v>0</v>
      </c>
      <c r="AD21" s="7">
        <f t="shared" si="29"/>
        <v>0</v>
      </c>
      <c r="AE21" s="7">
        <f t="shared" si="29"/>
        <v>0</v>
      </c>
      <c r="AF21" s="7">
        <f t="shared" si="29"/>
        <v>0</v>
      </c>
      <c r="AG21" s="7">
        <f t="shared" si="29"/>
        <v>0</v>
      </c>
      <c r="AH21" s="7">
        <f t="shared" si="29"/>
        <v>0</v>
      </c>
      <c r="AI21" s="7">
        <f t="shared" si="29"/>
        <v>0</v>
      </c>
      <c r="AJ21" s="7">
        <f t="shared" si="29"/>
        <v>0</v>
      </c>
      <c r="AK21" s="7">
        <f t="shared" si="29"/>
        <v>0</v>
      </c>
      <c r="AL21" s="7">
        <f t="shared" si="29"/>
        <v>0</v>
      </c>
      <c r="AM21" s="7">
        <f t="shared" si="29"/>
        <v>0</v>
      </c>
      <c r="AN21" s="7">
        <f t="shared" si="29"/>
        <v>0</v>
      </c>
      <c r="AO21" s="7">
        <f t="shared" si="29"/>
        <v>0</v>
      </c>
      <c r="AP21" s="7">
        <f t="shared" si="29"/>
        <v>0</v>
      </c>
      <c r="AQ21" s="7">
        <f t="shared" si="29"/>
        <v>0</v>
      </c>
      <c r="AR21" s="7">
        <f t="shared" si="29"/>
        <v>0</v>
      </c>
      <c r="AS21" s="7">
        <f t="shared" si="29"/>
        <v>0</v>
      </c>
      <c r="AT21" s="7">
        <f t="shared" si="29"/>
        <v>0</v>
      </c>
      <c r="AU21" s="7">
        <f t="shared" si="29"/>
        <v>0</v>
      </c>
      <c r="AV21" s="7">
        <f t="shared" si="29"/>
        <v>0</v>
      </c>
      <c r="AW21" s="7">
        <f t="shared" si="29"/>
        <v>0</v>
      </c>
      <c r="AX21" s="7">
        <f t="shared" si="29"/>
        <v>0</v>
      </c>
      <c r="AY21" s="7">
        <f t="shared" si="29"/>
        <v>0</v>
      </c>
      <c r="AZ21" s="7">
        <f t="shared" si="29"/>
        <v>0</v>
      </c>
    </row>
    <row r="22" spans="2:52" x14ac:dyDescent="0.35">
      <c r="B22" s="1" t="str">
        <f>CAM!B22</f>
        <v>other 1</v>
      </c>
      <c r="C22" s="48">
        <f>Table3[[#This Row],[percent]]</f>
        <v>0</v>
      </c>
      <c r="D22" s="57">
        <f>SUM(Table73[[#This Row],[rent]:[Column45]])</f>
        <v>0</v>
      </c>
      <c r="E22" s="7">
        <f t="shared" ref="E22:AZ22" si="30">ROUND(($C$22*E6),2)</f>
        <v>0</v>
      </c>
      <c r="F22" s="7">
        <f t="shared" ref="F22:AZ22" si="31">ROUND(($C$22*F6),2)</f>
        <v>0</v>
      </c>
      <c r="G22" s="7">
        <f t="shared" si="31"/>
        <v>0</v>
      </c>
      <c r="H22" s="7">
        <f t="shared" si="31"/>
        <v>0</v>
      </c>
      <c r="I22" s="7">
        <f t="shared" si="31"/>
        <v>0</v>
      </c>
      <c r="J22" s="7">
        <f t="shared" si="31"/>
        <v>0</v>
      </c>
      <c r="K22" s="7">
        <f t="shared" si="31"/>
        <v>0</v>
      </c>
      <c r="L22" s="7">
        <f t="shared" si="31"/>
        <v>0</v>
      </c>
      <c r="M22" s="7">
        <f t="shared" si="31"/>
        <v>0</v>
      </c>
      <c r="N22" s="7">
        <f t="shared" si="31"/>
        <v>0</v>
      </c>
      <c r="O22" s="7">
        <f t="shared" si="31"/>
        <v>0</v>
      </c>
      <c r="P22" s="7">
        <f t="shared" si="31"/>
        <v>0</v>
      </c>
      <c r="Q22" s="7">
        <f t="shared" si="31"/>
        <v>0</v>
      </c>
      <c r="R22" s="7">
        <f t="shared" si="31"/>
        <v>0</v>
      </c>
      <c r="S22" s="7">
        <f t="shared" si="31"/>
        <v>0</v>
      </c>
      <c r="T22" s="7">
        <f t="shared" si="31"/>
        <v>0</v>
      </c>
      <c r="U22" s="7">
        <f t="shared" si="31"/>
        <v>0</v>
      </c>
      <c r="V22" s="7">
        <f t="shared" si="31"/>
        <v>0</v>
      </c>
      <c r="W22" s="7">
        <f t="shared" si="31"/>
        <v>0</v>
      </c>
      <c r="X22" s="7">
        <f t="shared" si="31"/>
        <v>0</v>
      </c>
      <c r="Y22" s="7">
        <f t="shared" si="31"/>
        <v>0</v>
      </c>
      <c r="Z22" s="7">
        <f t="shared" si="31"/>
        <v>0</v>
      </c>
      <c r="AA22" s="7">
        <f t="shared" si="31"/>
        <v>0</v>
      </c>
      <c r="AB22" s="7">
        <f t="shared" si="31"/>
        <v>0</v>
      </c>
      <c r="AC22" s="7">
        <f t="shared" si="31"/>
        <v>0</v>
      </c>
      <c r="AD22" s="7">
        <f t="shared" si="31"/>
        <v>0</v>
      </c>
      <c r="AE22" s="7">
        <f t="shared" si="31"/>
        <v>0</v>
      </c>
      <c r="AF22" s="7">
        <f t="shared" si="31"/>
        <v>0</v>
      </c>
      <c r="AG22" s="7">
        <f t="shared" si="31"/>
        <v>0</v>
      </c>
      <c r="AH22" s="7">
        <f t="shared" si="31"/>
        <v>0</v>
      </c>
      <c r="AI22" s="7">
        <f t="shared" si="31"/>
        <v>0</v>
      </c>
      <c r="AJ22" s="7">
        <f t="shared" si="31"/>
        <v>0</v>
      </c>
      <c r="AK22" s="7">
        <f t="shared" si="31"/>
        <v>0</v>
      </c>
      <c r="AL22" s="7">
        <f t="shared" si="31"/>
        <v>0</v>
      </c>
      <c r="AM22" s="7">
        <f t="shared" si="31"/>
        <v>0</v>
      </c>
      <c r="AN22" s="7">
        <f t="shared" si="31"/>
        <v>0</v>
      </c>
      <c r="AO22" s="7">
        <f t="shared" si="31"/>
        <v>0</v>
      </c>
      <c r="AP22" s="7">
        <f t="shared" si="31"/>
        <v>0</v>
      </c>
      <c r="AQ22" s="7">
        <f t="shared" si="31"/>
        <v>0</v>
      </c>
      <c r="AR22" s="7">
        <f t="shared" si="31"/>
        <v>0</v>
      </c>
      <c r="AS22" s="7">
        <f t="shared" si="31"/>
        <v>0</v>
      </c>
      <c r="AT22" s="7">
        <f t="shared" si="31"/>
        <v>0</v>
      </c>
      <c r="AU22" s="7">
        <f t="shared" si="31"/>
        <v>0</v>
      </c>
      <c r="AV22" s="7">
        <f t="shared" si="31"/>
        <v>0</v>
      </c>
      <c r="AW22" s="7">
        <f t="shared" si="31"/>
        <v>0</v>
      </c>
      <c r="AX22" s="7">
        <f t="shared" si="31"/>
        <v>0</v>
      </c>
      <c r="AY22" s="7">
        <f t="shared" si="31"/>
        <v>0</v>
      </c>
      <c r="AZ22" s="7">
        <f t="shared" si="31"/>
        <v>0</v>
      </c>
    </row>
    <row r="23" spans="2:52" x14ac:dyDescent="0.35">
      <c r="B23" s="1" t="str">
        <f>CAM!B23</f>
        <v>other 2</v>
      </c>
      <c r="C23" s="48">
        <f>Table3[[#This Row],[percent]]</f>
        <v>0</v>
      </c>
      <c r="D23" s="57">
        <f>SUM(Table73[[#This Row],[rent]:[Column45]])</f>
        <v>0</v>
      </c>
      <c r="E23" s="7">
        <f t="shared" ref="E23:AZ23" si="32">ROUND(($C$23*E6),2)</f>
        <v>0</v>
      </c>
      <c r="F23" s="7">
        <f t="shared" ref="F23:AZ23" si="33">ROUND(($C$23*F6),2)</f>
        <v>0</v>
      </c>
      <c r="G23" s="7">
        <f t="shared" si="33"/>
        <v>0</v>
      </c>
      <c r="H23" s="7">
        <f t="shared" si="33"/>
        <v>0</v>
      </c>
      <c r="I23" s="7">
        <f t="shared" si="33"/>
        <v>0</v>
      </c>
      <c r="J23" s="7">
        <f t="shared" si="33"/>
        <v>0</v>
      </c>
      <c r="K23" s="7">
        <f t="shared" si="33"/>
        <v>0</v>
      </c>
      <c r="L23" s="7">
        <f t="shared" si="33"/>
        <v>0</v>
      </c>
      <c r="M23" s="7">
        <f t="shared" si="33"/>
        <v>0</v>
      </c>
      <c r="N23" s="7">
        <f t="shared" si="33"/>
        <v>0</v>
      </c>
      <c r="O23" s="7">
        <f t="shared" si="33"/>
        <v>0</v>
      </c>
      <c r="P23" s="7">
        <f t="shared" si="33"/>
        <v>0</v>
      </c>
      <c r="Q23" s="7">
        <f t="shared" si="33"/>
        <v>0</v>
      </c>
      <c r="R23" s="7">
        <f t="shared" si="33"/>
        <v>0</v>
      </c>
      <c r="S23" s="7">
        <f t="shared" si="33"/>
        <v>0</v>
      </c>
      <c r="T23" s="7">
        <f t="shared" si="33"/>
        <v>0</v>
      </c>
      <c r="U23" s="7">
        <f t="shared" si="33"/>
        <v>0</v>
      </c>
      <c r="V23" s="7">
        <f t="shared" si="33"/>
        <v>0</v>
      </c>
      <c r="W23" s="7">
        <f t="shared" si="33"/>
        <v>0</v>
      </c>
      <c r="X23" s="7">
        <f t="shared" si="33"/>
        <v>0</v>
      </c>
      <c r="Y23" s="7">
        <f t="shared" si="33"/>
        <v>0</v>
      </c>
      <c r="Z23" s="7">
        <f t="shared" si="33"/>
        <v>0</v>
      </c>
      <c r="AA23" s="7">
        <f t="shared" si="33"/>
        <v>0</v>
      </c>
      <c r="AB23" s="7">
        <f t="shared" si="33"/>
        <v>0</v>
      </c>
      <c r="AC23" s="7">
        <f t="shared" si="33"/>
        <v>0</v>
      </c>
      <c r="AD23" s="7">
        <f t="shared" si="33"/>
        <v>0</v>
      </c>
      <c r="AE23" s="7">
        <f t="shared" si="33"/>
        <v>0</v>
      </c>
      <c r="AF23" s="7">
        <f t="shared" si="33"/>
        <v>0</v>
      </c>
      <c r="AG23" s="7">
        <f t="shared" si="33"/>
        <v>0</v>
      </c>
      <c r="AH23" s="7">
        <f t="shared" si="33"/>
        <v>0</v>
      </c>
      <c r="AI23" s="7">
        <f t="shared" si="33"/>
        <v>0</v>
      </c>
      <c r="AJ23" s="7">
        <f t="shared" si="33"/>
        <v>0</v>
      </c>
      <c r="AK23" s="7">
        <f t="shared" si="33"/>
        <v>0</v>
      </c>
      <c r="AL23" s="7">
        <f t="shared" si="33"/>
        <v>0</v>
      </c>
      <c r="AM23" s="7">
        <f t="shared" si="33"/>
        <v>0</v>
      </c>
      <c r="AN23" s="7">
        <f t="shared" si="33"/>
        <v>0</v>
      </c>
      <c r="AO23" s="7">
        <f t="shared" si="33"/>
        <v>0</v>
      </c>
      <c r="AP23" s="7">
        <f t="shared" si="33"/>
        <v>0</v>
      </c>
      <c r="AQ23" s="7">
        <f t="shared" si="33"/>
        <v>0</v>
      </c>
      <c r="AR23" s="7">
        <f t="shared" si="33"/>
        <v>0</v>
      </c>
      <c r="AS23" s="7">
        <f t="shared" si="33"/>
        <v>0</v>
      </c>
      <c r="AT23" s="7">
        <f t="shared" si="33"/>
        <v>0</v>
      </c>
      <c r="AU23" s="7">
        <f t="shared" si="33"/>
        <v>0</v>
      </c>
      <c r="AV23" s="7">
        <f t="shared" si="33"/>
        <v>0</v>
      </c>
      <c r="AW23" s="7">
        <f t="shared" si="33"/>
        <v>0</v>
      </c>
      <c r="AX23" s="7">
        <f t="shared" si="33"/>
        <v>0</v>
      </c>
      <c r="AY23" s="7">
        <f t="shared" si="33"/>
        <v>0</v>
      </c>
      <c r="AZ23" s="7">
        <f t="shared" si="33"/>
        <v>0</v>
      </c>
    </row>
    <row r="24" spans="2:52" x14ac:dyDescent="0.35">
      <c r="B24" s="1" t="str">
        <f>CAM!B24</f>
        <v>other 3</v>
      </c>
      <c r="C24" s="48">
        <f>Table3[[#This Row],[percent]]</f>
        <v>0</v>
      </c>
      <c r="D24" s="57">
        <f>SUM(Table73[[#This Row],[rent]:[Column45]])</f>
        <v>0</v>
      </c>
      <c r="E24" s="7">
        <f t="shared" ref="E24:AZ24" si="34">ROUND(($C$24*E6),2)</f>
        <v>0</v>
      </c>
      <c r="F24" s="7">
        <f t="shared" ref="F24:AZ24" si="35">ROUND(($C$24*F6),2)</f>
        <v>0</v>
      </c>
      <c r="G24" s="7">
        <f t="shared" si="35"/>
        <v>0</v>
      </c>
      <c r="H24" s="7">
        <f t="shared" si="35"/>
        <v>0</v>
      </c>
      <c r="I24" s="7">
        <f t="shared" si="35"/>
        <v>0</v>
      </c>
      <c r="J24" s="7">
        <f t="shared" si="35"/>
        <v>0</v>
      </c>
      <c r="K24" s="7">
        <f t="shared" si="35"/>
        <v>0</v>
      </c>
      <c r="L24" s="7">
        <f t="shared" si="35"/>
        <v>0</v>
      </c>
      <c r="M24" s="7">
        <f t="shared" si="35"/>
        <v>0</v>
      </c>
      <c r="N24" s="7">
        <f t="shared" si="35"/>
        <v>0</v>
      </c>
      <c r="O24" s="7">
        <f t="shared" si="35"/>
        <v>0</v>
      </c>
      <c r="P24" s="7">
        <f t="shared" si="35"/>
        <v>0</v>
      </c>
      <c r="Q24" s="7">
        <f t="shared" si="35"/>
        <v>0</v>
      </c>
      <c r="R24" s="7">
        <f t="shared" si="35"/>
        <v>0</v>
      </c>
      <c r="S24" s="7">
        <f t="shared" si="35"/>
        <v>0</v>
      </c>
      <c r="T24" s="7">
        <f t="shared" si="35"/>
        <v>0</v>
      </c>
      <c r="U24" s="7">
        <f t="shared" si="35"/>
        <v>0</v>
      </c>
      <c r="V24" s="7">
        <f t="shared" si="35"/>
        <v>0</v>
      </c>
      <c r="W24" s="7">
        <f t="shared" si="35"/>
        <v>0</v>
      </c>
      <c r="X24" s="7">
        <f t="shared" si="35"/>
        <v>0</v>
      </c>
      <c r="Y24" s="7">
        <f t="shared" si="35"/>
        <v>0</v>
      </c>
      <c r="Z24" s="7">
        <f t="shared" si="35"/>
        <v>0</v>
      </c>
      <c r="AA24" s="7">
        <f t="shared" si="35"/>
        <v>0</v>
      </c>
      <c r="AB24" s="7">
        <f t="shared" si="35"/>
        <v>0</v>
      </c>
      <c r="AC24" s="7">
        <f t="shared" si="35"/>
        <v>0</v>
      </c>
      <c r="AD24" s="7">
        <f t="shared" si="35"/>
        <v>0</v>
      </c>
      <c r="AE24" s="7">
        <f t="shared" si="35"/>
        <v>0</v>
      </c>
      <c r="AF24" s="7">
        <f t="shared" si="35"/>
        <v>0</v>
      </c>
      <c r="AG24" s="7">
        <f t="shared" si="35"/>
        <v>0</v>
      </c>
      <c r="AH24" s="7">
        <f t="shared" si="35"/>
        <v>0</v>
      </c>
      <c r="AI24" s="7">
        <f t="shared" si="35"/>
        <v>0</v>
      </c>
      <c r="AJ24" s="7">
        <f t="shared" si="35"/>
        <v>0</v>
      </c>
      <c r="AK24" s="7">
        <f t="shared" si="35"/>
        <v>0</v>
      </c>
      <c r="AL24" s="7">
        <f t="shared" si="35"/>
        <v>0</v>
      </c>
      <c r="AM24" s="7">
        <f t="shared" si="35"/>
        <v>0</v>
      </c>
      <c r="AN24" s="7">
        <f t="shared" si="35"/>
        <v>0</v>
      </c>
      <c r="AO24" s="7">
        <f t="shared" si="35"/>
        <v>0</v>
      </c>
      <c r="AP24" s="7">
        <f t="shared" si="35"/>
        <v>0</v>
      </c>
      <c r="AQ24" s="7">
        <f t="shared" si="35"/>
        <v>0</v>
      </c>
      <c r="AR24" s="7">
        <f t="shared" si="35"/>
        <v>0</v>
      </c>
      <c r="AS24" s="7">
        <f t="shared" si="35"/>
        <v>0</v>
      </c>
      <c r="AT24" s="7">
        <f t="shared" si="35"/>
        <v>0</v>
      </c>
      <c r="AU24" s="7">
        <f t="shared" si="35"/>
        <v>0</v>
      </c>
      <c r="AV24" s="7">
        <f t="shared" si="35"/>
        <v>0</v>
      </c>
      <c r="AW24" s="7">
        <f t="shared" si="35"/>
        <v>0</v>
      </c>
      <c r="AX24" s="7">
        <f t="shared" si="35"/>
        <v>0</v>
      </c>
      <c r="AY24" s="7">
        <f t="shared" si="35"/>
        <v>0</v>
      </c>
      <c r="AZ24" s="7">
        <f t="shared" si="35"/>
        <v>0</v>
      </c>
    </row>
    <row r="25" spans="2:52" x14ac:dyDescent="0.35">
      <c r="B25" s="1" t="str">
        <f>CAM!B25</f>
        <v>other 4</v>
      </c>
      <c r="C25" s="48">
        <f>Table3[[#This Row],[percent]]</f>
        <v>0</v>
      </c>
      <c r="D25" s="57">
        <f>SUM(Table73[[#This Row],[rent]:[Column45]])</f>
        <v>0</v>
      </c>
      <c r="E25" s="7">
        <f t="shared" ref="E25:AZ25" si="36">ROUND(($C$25*E6),2)</f>
        <v>0</v>
      </c>
      <c r="F25" s="7">
        <f t="shared" ref="F25:AZ25" si="37">ROUND(($C$25*F6),2)</f>
        <v>0</v>
      </c>
      <c r="G25" s="7">
        <f t="shared" si="37"/>
        <v>0</v>
      </c>
      <c r="H25" s="7">
        <f t="shared" si="37"/>
        <v>0</v>
      </c>
      <c r="I25" s="7">
        <f t="shared" si="37"/>
        <v>0</v>
      </c>
      <c r="J25" s="7">
        <f t="shared" si="37"/>
        <v>0</v>
      </c>
      <c r="K25" s="7">
        <f t="shared" si="37"/>
        <v>0</v>
      </c>
      <c r="L25" s="7">
        <f t="shared" si="37"/>
        <v>0</v>
      </c>
      <c r="M25" s="7">
        <f t="shared" si="37"/>
        <v>0</v>
      </c>
      <c r="N25" s="7">
        <f t="shared" si="37"/>
        <v>0</v>
      </c>
      <c r="O25" s="7">
        <f t="shared" si="37"/>
        <v>0</v>
      </c>
      <c r="P25" s="7">
        <f t="shared" si="37"/>
        <v>0</v>
      </c>
      <c r="Q25" s="7">
        <f t="shared" si="37"/>
        <v>0</v>
      </c>
      <c r="R25" s="7">
        <f t="shared" si="37"/>
        <v>0</v>
      </c>
      <c r="S25" s="7">
        <f t="shared" si="37"/>
        <v>0</v>
      </c>
      <c r="T25" s="7">
        <f t="shared" si="37"/>
        <v>0</v>
      </c>
      <c r="U25" s="7">
        <f t="shared" si="37"/>
        <v>0</v>
      </c>
      <c r="V25" s="7">
        <f t="shared" si="37"/>
        <v>0</v>
      </c>
      <c r="W25" s="7">
        <f t="shared" si="37"/>
        <v>0</v>
      </c>
      <c r="X25" s="7">
        <f t="shared" si="37"/>
        <v>0</v>
      </c>
      <c r="Y25" s="7">
        <f t="shared" si="37"/>
        <v>0</v>
      </c>
      <c r="Z25" s="7">
        <f t="shared" si="37"/>
        <v>0</v>
      </c>
      <c r="AA25" s="7">
        <f t="shared" si="37"/>
        <v>0</v>
      </c>
      <c r="AB25" s="7">
        <f t="shared" si="37"/>
        <v>0</v>
      </c>
      <c r="AC25" s="7">
        <f t="shared" si="37"/>
        <v>0</v>
      </c>
      <c r="AD25" s="7">
        <f t="shared" si="37"/>
        <v>0</v>
      </c>
      <c r="AE25" s="7">
        <f t="shared" si="37"/>
        <v>0</v>
      </c>
      <c r="AF25" s="7">
        <f t="shared" si="37"/>
        <v>0</v>
      </c>
      <c r="AG25" s="7">
        <f t="shared" si="37"/>
        <v>0</v>
      </c>
      <c r="AH25" s="7">
        <f t="shared" si="37"/>
        <v>0</v>
      </c>
      <c r="AI25" s="7">
        <f t="shared" si="37"/>
        <v>0</v>
      </c>
      <c r="AJ25" s="7">
        <f t="shared" si="37"/>
        <v>0</v>
      </c>
      <c r="AK25" s="7">
        <f t="shared" si="37"/>
        <v>0</v>
      </c>
      <c r="AL25" s="7">
        <f t="shared" si="37"/>
        <v>0</v>
      </c>
      <c r="AM25" s="7">
        <f t="shared" si="37"/>
        <v>0</v>
      </c>
      <c r="AN25" s="7">
        <f t="shared" si="37"/>
        <v>0</v>
      </c>
      <c r="AO25" s="7">
        <f t="shared" si="37"/>
        <v>0</v>
      </c>
      <c r="AP25" s="7">
        <f t="shared" si="37"/>
        <v>0</v>
      </c>
      <c r="AQ25" s="7">
        <f t="shared" si="37"/>
        <v>0</v>
      </c>
      <c r="AR25" s="7">
        <f t="shared" si="37"/>
        <v>0</v>
      </c>
      <c r="AS25" s="7">
        <f t="shared" si="37"/>
        <v>0</v>
      </c>
      <c r="AT25" s="7">
        <f t="shared" si="37"/>
        <v>0</v>
      </c>
      <c r="AU25" s="7">
        <f t="shared" si="37"/>
        <v>0</v>
      </c>
      <c r="AV25" s="7">
        <f t="shared" si="37"/>
        <v>0</v>
      </c>
      <c r="AW25" s="7">
        <f t="shared" si="37"/>
        <v>0</v>
      </c>
      <c r="AX25" s="7">
        <f t="shared" si="37"/>
        <v>0</v>
      </c>
      <c r="AY25" s="7">
        <f t="shared" si="37"/>
        <v>0</v>
      </c>
      <c r="AZ25" s="7">
        <f t="shared" si="37"/>
        <v>0</v>
      </c>
    </row>
    <row r="26" spans="2:52" x14ac:dyDescent="0.35">
      <c r="B26" s="1" t="str">
        <f>CAM!B26</f>
        <v>other 5</v>
      </c>
      <c r="C26" s="48">
        <f>Table3[[#This Row],[percent]]</f>
        <v>0</v>
      </c>
      <c r="D26" s="57">
        <f>SUM(Table73[[#This Row],[rent]:[Column45]])</f>
        <v>0</v>
      </c>
      <c r="E26" s="7">
        <f t="shared" ref="E26:AZ26" si="38">ROUND(($C$26*E6),2)</f>
        <v>0</v>
      </c>
      <c r="F26" s="7">
        <f t="shared" ref="F26:AZ26" si="39">ROUND(($C$26*F6),2)</f>
        <v>0</v>
      </c>
      <c r="G26" s="7">
        <f t="shared" si="39"/>
        <v>0</v>
      </c>
      <c r="H26" s="7">
        <f t="shared" si="39"/>
        <v>0</v>
      </c>
      <c r="I26" s="7">
        <f t="shared" si="39"/>
        <v>0</v>
      </c>
      <c r="J26" s="7">
        <f t="shared" si="39"/>
        <v>0</v>
      </c>
      <c r="K26" s="7">
        <f t="shared" si="39"/>
        <v>0</v>
      </c>
      <c r="L26" s="7">
        <f t="shared" si="39"/>
        <v>0</v>
      </c>
      <c r="M26" s="7">
        <f t="shared" si="39"/>
        <v>0</v>
      </c>
      <c r="N26" s="7">
        <f t="shared" si="39"/>
        <v>0</v>
      </c>
      <c r="O26" s="7">
        <f t="shared" si="39"/>
        <v>0</v>
      </c>
      <c r="P26" s="7">
        <f t="shared" si="39"/>
        <v>0</v>
      </c>
      <c r="Q26" s="7">
        <f t="shared" si="39"/>
        <v>0</v>
      </c>
      <c r="R26" s="7">
        <f t="shared" si="39"/>
        <v>0</v>
      </c>
      <c r="S26" s="7">
        <f t="shared" si="39"/>
        <v>0</v>
      </c>
      <c r="T26" s="7">
        <f t="shared" si="39"/>
        <v>0</v>
      </c>
      <c r="U26" s="7">
        <f t="shared" si="39"/>
        <v>0</v>
      </c>
      <c r="V26" s="7">
        <f t="shared" si="39"/>
        <v>0</v>
      </c>
      <c r="W26" s="7">
        <f t="shared" si="39"/>
        <v>0</v>
      </c>
      <c r="X26" s="7">
        <f t="shared" si="39"/>
        <v>0</v>
      </c>
      <c r="Y26" s="7">
        <f t="shared" si="39"/>
        <v>0</v>
      </c>
      <c r="Z26" s="7">
        <f t="shared" si="39"/>
        <v>0</v>
      </c>
      <c r="AA26" s="7">
        <f t="shared" si="39"/>
        <v>0</v>
      </c>
      <c r="AB26" s="7">
        <f t="shared" si="39"/>
        <v>0</v>
      </c>
      <c r="AC26" s="7">
        <f t="shared" si="39"/>
        <v>0</v>
      </c>
      <c r="AD26" s="7">
        <f t="shared" si="39"/>
        <v>0</v>
      </c>
      <c r="AE26" s="7">
        <f t="shared" si="39"/>
        <v>0</v>
      </c>
      <c r="AF26" s="7">
        <f t="shared" si="39"/>
        <v>0</v>
      </c>
      <c r="AG26" s="7">
        <f t="shared" si="39"/>
        <v>0</v>
      </c>
      <c r="AH26" s="7">
        <f t="shared" si="39"/>
        <v>0</v>
      </c>
      <c r="AI26" s="7">
        <f t="shared" si="39"/>
        <v>0</v>
      </c>
      <c r="AJ26" s="7">
        <f t="shared" si="39"/>
        <v>0</v>
      </c>
      <c r="AK26" s="7">
        <f t="shared" si="39"/>
        <v>0</v>
      </c>
      <c r="AL26" s="7">
        <f t="shared" si="39"/>
        <v>0</v>
      </c>
      <c r="AM26" s="7">
        <f t="shared" si="39"/>
        <v>0</v>
      </c>
      <c r="AN26" s="7">
        <f t="shared" si="39"/>
        <v>0</v>
      </c>
      <c r="AO26" s="7">
        <f t="shared" si="39"/>
        <v>0</v>
      </c>
      <c r="AP26" s="7">
        <f t="shared" si="39"/>
        <v>0</v>
      </c>
      <c r="AQ26" s="7">
        <f t="shared" si="39"/>
        <v>0</v>
      </c>
      <c r="AR26" s="7">
        <f t="shared" si="39"/>
        <v>0</v>
      </c>
      <c r="AS26" s="7">
        <f t="shared" si="39"/>
        <v>0</v>
      </c>
      <c r="AT26" s="7">
        <f t="shared" si="39"/>
        <v>0</v>
      </c>
      <c r="AU26" s="7">
        <f t="shared" si="39"/>
        <v>0</v>
      </c>
      <c r="AV26" s="7">
        <f t="shared" si="39"/>
        <v>0</v>
      </c>
      <c r="AW26" s="7">
        <f t="shared" si="39"/>
        <v>0</v>
      </c>
      <c r="AX26" s="7">
        <f t="shared" si="39"/>
        <v>0</v>
      </c>
      <c r="AY26" s="7">
        <f t="shared" si="39"/>
        <v>0</v>
      </c>
      <c r="AZ26" s="7">
        <f t="shared" si="39"/>
        <v>0</v>
      </c>
    </row>
    <row r="27" spans="2:52" x14ac:dyDescent="0.35">
      <c r="B27" s="1" t="str">
        <f>CAM!B27</f>
        <v>other 6</v>
      </c>
      <c r="C27" s="48">
        <f>Table3[[#This Row],[percent]]</f>
        <v>0</v>
      </c>
      <c r="D27" s="57">
        <f>SUM(Table73[[#This Row],[rent]:[Column45]])</f>
        <v>0</v>
      </c>
      <c r="E27" s="7">
        <f t="shared" ref="E27:AZ27" si="40">ROUND(($C$27*E6),2)</f>
        <v>0</v>
      </c>
      <c r="F27" s="7">
        <f t="shared" ref="F27:AZ27" si="41">ROUND(($C$27*F6),2)</f>
        <v>0</v>
      </c>
      <c r="G27" s="7">
        <f t="shared" si="41"/>
        <v>0</v>
      </c>
      <c r="H27" s="7">
        <f t="shared" si="41"/>
        <v>0</v>
      </c>
      <c r="I27" s="7">
        <f t="shared" si="41"/>
        <v>0</v>
      </c>
      <c r="J27" s="7">
        <f t="shared" si="41"/>
        <v>0</v>
      </c>
      <c r="K27" s="7">
        <f t="shared" si="41"/>
        <v>0</v>
      </c>
      <c r="L27" s="7">
        <f t="shared" si="41"/>
        <v>0</v>
      </c>
      <c r="M27" s="7">
        <f t="shared" si="41"/>
        <v>0</v>
      </c>
      <c r="N27" s="7">
        <f t="shared" si="41"/>
        <v>0</v>
      </c>
      <c r="O27" s="7">
        <f t="shared" si="41"/>
        <v>0</v>
      </c>
      <c r="P27" s="7">
        <f t="shared" si="41"/>
        <v>0</v>
      </c>
      <c r="Q27" s="7">
        <f t="shared" si="41"/>
        <v>0</v>
      </c>
      <c r="R27" s="7">
        <f t="shared" si="41"/>
        <v>0</v>
      </c>
      <c r="S27" s="7">
        <f t="shared" si="41"/>
        <v>0</v>
      </c>
      <c r="T27" s="7">
        <f t="shared" si="41"/>
        <v>0</v>
      </c>
      <c r="U27" s="7">
        <f t="shared" si="41"/>
        <v>0</v>
      </c>
      <c r="V27" s="7">
        <f t="shared" si="41"/>
        <v>0</v>
      </c>
      <c r="W27" s="7">
        <f t="shared" si="41"/>
        <v>0</v>
      </c>
      <c r="X27" s="7">
        <f t="shared" si="41"/>
        <v>0</v>
      </c>
      <c r="Y27" s="7">
        <f t="shared" si="41"/>
        <v>0</v>
      </c>
      <c r="Z27" s="7">
        <f t="shared" si="41"/>
        <v>0</v>
      </c>
      <c r="AA27" s="7">
        <f t="shared" si="41"/>
        <v>0</v>
      </c>
      <c r="AB27" s="7">
        <f t="shared" si="41"/>
        <v>0</v>
      </c>
      <c r="AC27" s="7">
        <f t="shared" si="41"/>
        <v>0</v>
      </c>
      <c r="AD27" s="7">
        <f t="shared" si="41"/>
        <v>0</v>
      </c>
      <c r="AE27" s="7">
        <f t="shared" si="41"/>
        <v>0</v>
      </c>
      <c r="AF27" s="7">
        <f t="shared" si="41"/>
        <v>0</v>
      </c>
      <c r="AG27" s="7">
        <f t="shared" si="41"/>
        <v>0</v>
      </c>
      <c r="AH27" s="7">
        <f t="shared" si="41"/>
        <v>0</v>
      </c>
      <c r="AI27" s="7">
        <f t="shared" si="41"/>
        <v>0</v>
      </c>
      <c r="AJ27" s="7">
        <f t="shared" si="41"/>
        <v>0</v>
      </c>
      <c r="AK27" s="7">
        <f t="shared" si="41"/>
        <v>0</v>
      </c>
      <c r="AL27" s="7">
        <f t="shared" si="41"/>
        <v>0</v>
      </c>
      <c r="AM27" s="7">
        <f t="shared" si="41"/>
        <v>0</v>
      </c>
      <c r="AN27" s="7">
        <f t="shared" si="41"/>
        <v>0</v>
      </c>
      <c r="AO27" s="7">
        <f t="shared" si="41"/>
        <v>0</v>
      </c>
      <c r="AP27" s="7">
        <f t="shared" si="41"/>
        <v>0</v>
      </c>
      <c r="AQ27" s="7">
        <f t="shared" si="41"/>
        <v>0</v>
      </c>
      <c r="AR27" s="7">
        <f t="shared" si="41"/>
        <v>0</v>
      </c>
      <c r="AS27" s="7">
        <f t="shared" si="41"/>
        <v>0</v>
      </c>
      <c r="AT27" s="7">
        <f t="shared" si="41"/>
        <v>0</v>
      </c>
      <c r="AU27" s="7">
        <f t="shared" si="41"/>
        <v>0</v>
      </c>
      <c r="AV27" s="7">
        <f t="shared" si="41"/>
        <v>0</v>
      </c>
      <c r="AW27" s="7">
        <f t="shared" si="41"/>
        <v>0</v>
      </c>
      <c r="AX27" s="7">
        <f t="shared" si="41"/>
        <v>0</v>
      </c>
      <c r="AY27" s="7">
        <f t="shared" si="41"/>
        <v>0</v>
      </c>
      <c r="AZ27" s="7">
        <f t="shared" si="41"/>
        <v>0</v>
      </c>
    </row>
    <row r="28" spans="2:52" x14ac:dyDescent="0.35">
      <c r="B28" s="1" t="str">
        <f>CAM!B28</f>
        <v>other 7</v>
      </c>
      <c r="C28" s="48">
        <f>Table3[[#This Row],[percent]]</f>
        <v>0</v>
      </c>
      <c r="D28" s="57">
        <f>SUM(Table73[[#This Row],[rent]:[Column45]])</f>
        <v>0</v>
      </c>
      <c r="E28" s="7">
        <f t="shared" ref="E28:AZ28" si="42">ROUND(($C$28*E6),2)</f>
        <v>0</v>
      </c>
      <c r="F28" s="7">
        <f t="shared" ref="F28:AZ28" si="43">ROUND(($C$28*F6),2)</f>
        <v>0</v>
      </c>
      <c r="G28" s="7">
        <f t="shared" si="43"/>
        <v>0</v>
      </c>
      <c r="H28" s="7">
        <f t="shared" si="43"/>
        <v>0</v>
      </c>
      <c r="I28" s="7">
        <f t="shared" si="43"/>
        <v>0</v>
      </c>
      <c r="J28" s="7">
        <f t="shared" si="43"/>
        <v>0</v>
      </c>
      <c r="K28" s="7">
        <f t="shared" si="43"/>
        <v>0</v>
      </c>
      <c r="L28" s="7">
        <f t="shared" si="43"/>
        <v>0</v>
      </c>
      <c r="M28" s="7">
        <f t="shared" si="43"/>
        <v>0</v>
      </c>
      <c r="N28" s="7">
        <f t="shared" si="43"/>
        <v>0</v>
      </c>
      <c r="O28" s="7">
        <f t="shared" si="43"/>
        <v>0</v>
      </c>
      <c r="P28" s="7">
        <f t="shared" si="43"/>
        <v>0</v>
      </c>
      <c r="Q28" s="7">
        <f t="shared" si="43"/>
        <v>0</v>
      </c>
      <c r="R28" s="7">
        <f t="shared" si="43"/>
        <v>0</v>
      </c>
      <c r="S28" s="7">
        <f t="shared" si="43"/>
        <v>0</v>
      </c>
      <c r="T28" s="7">
        <f t="shared" si="43"/>
        <v>0</v>
      </c>
      <c r="U28" s="7">
        <f t="shared" si="43"/>
        <v>0</v>
      </c>
      <c r="V28" s="7">
        <f t="shared" si="43"/>
        <v>0</v>
      </c>
      <c r="W28" s="7">
        <f t="shared" si="43"/>
        <v>0</v>
      </c>
      <c r="X28" s="7">
        <f t="shared" si="43"/>
        <v>0</v>
      </c>
      <c r="Y28" s="7">
        <f t="shared" si="43"/>
        <v>0</v>
      </c>
      <c r="Z28" s="7">
        <f t="shared" si="43"/>
        <v>0</v>
      </c>
      <c r="AA28" s="7">
        <f t="shared" si="43"/>
        <v>0</v>
      </c>
      <c r="AB28" s="7">
        <f t="shared" si="43"/>
        <v>0</v>
      </c>
      <c r="AC28" s="7">
        <f t="shared" si="43"/>
        <v>0</v>
      </c>
      <c r="AD28" s="7">
        <f t="shared" si="43"/>
        <v>0</v>
      </c>
      <c r="AE28" s="7">
        <f t="shared" si="43"/>
        <v>0</v>
      </c>
      <c r="AF28" s="7">
        <f t="shared" si="43"/>
        <v>0</v>
      </c>
      <c r="AG28" s="7">
        <f t="shared" si="43"/>
        <v>0</v>
      </c>
      <c r="AH28" s="7">
        <f t="shared" si="43"/>
        <v>0</v>
      </c>
      <c r="AI28" s="7">
        <f t="shared" si="43"/>
        <v>0</v>
      </c>
      <c r="AJ28" s="7">
        <f t="shared" si="43"/>
        <v>0</v>
      </c>
      <c r="AK28" s="7">
        <f t="shared" si="43"/>
        <v>0</v>
      </c>
      <c r="AL28" s="7">
        <f t="shared" si="43"/>
        <v>0</v>
      </c>
      <c r="AM28" s="7">
        <f t="shared" si="43"/>
        <v>0</v>
      </c>
      <c r="AN28" s="7">
        <f t="shared" si="43"/>
        <v>0</v>
      </c>
      <c r="AO28" s="7">
        <f t="shared" si="43"/>
        <v>0</v>
      </c>
      <c r="AP28" s="7">
        <f t="shared" si="43"/>
        <v>0</v>
      </c>
      <c r="AQ28" s="7">
        <f t="shared" si="43"/>
        <v>0</v>
      </c>
      <c r="AR28" s="7">
        <f t="shared" si="43"/>
        <v>0</v>
      </c>
      <c r="AS28" s="7">
        <f t="shared" si="43"/>
        <v>0</v>
      </c>
      <c r="AT28" s="7">
        <f t="shared" si="43"/>
        <v>0</v>
      </c>
      <c r="AU28" s="7">
        <f t="shared" si="43"/>
        <v>0</v>
      </c>
      <c r="AV28" s="7">
        <f t="shared" si="43"/>
        <v>0</v>
      </c>
      <c r="AW28" s="7">
        <f t="shared" si="43"/>
        <v>0</v>
      </c>
      <c r="AX28" s="7">
        <f t="shared" si="43"/>
        <v>0</v>
      </c>
      <c r="AY28" s="7">
        <f t="shared" si="43"/>
        <v>0</v>
      </c>
      <c r="AZ28" s="7">
        <f t="shared" si="43"/>
        <v>0</v>
      </c>
    </row>
    <row r="29" spans="2:52" x14ac:dyDescent="0.35">
      <c r="B29" s="1" t="str">
        <f>CAM!B29</f>
        <v>other 8</v>
      </c>
      <c r="C29" s="48">
        <f>Table3[[#This Row],[percent]]</f>
        <v>0</v>
      </c>
      <c r="D29" s="57">
        <f>SUM(Table73[[#This Row],[rent]:[Column45]])</f>
        <v>0</v>
      </c>
      <c r="E29" s="7">
        <f t="shared" ref="E29:AZ29" si="44">ROUND(($C$29*E6),2)</f>
        <v>0</v>
      </c>
      <c r="F29" s="7">
        <f t="shared" ref="F29:AZ29" si="45">ROUND(($C$29*F6),2)</f>
        <v>0</v>
      </c>
      <c r="G29" s="7">
        <f t="shared" si="45"/>
        <v>0</v>
      </c>
      <c r="H29" s="7">
        <f t="shared" si="45"/>
        <v>0</v>
      </c>
      <c r="I29" s="7">
        <f t="shared" si="45"/>
        <v>0</v>
      </c>
      <c r="J29" s="7">
        <f t="shared" si="45"/>
        <v>0</v>
      </c>
      <c r="K29" s="7">
        <f t="shared" si="45"/>
        <v>0</v>
      </c>
      <c r="L29" s="7">
        <f t="shared" si="45"/>
        <v>0</v>
      </c>
      <c r="M29" s="7">
        <f t="shared" si="45"/>
        <v>0</v>
      </c>
      <c r="N29" s="7">
        <f t="shared" si="45"/>
        <v>0</v>
      </c>
      <c r="O29" s="7">
        <f t="shared" si="45"/>
        <v>0</v>
      </c>
      <c r="P29" s="7">
        <f t="shared" si="45"/>
        <v>0</v>
      </c>
      <c r="Q29" s="7">
        <f t="shared" si="45"/>
        <v>0</v>
      </c>
      <c r="R29" s="7">
        <f t="shared" si="45"/>
        <v>0</v>
      </c>
      <c r="S29" s="7">
        <f t="shared" si="45"/>
        <v>0</v>
      </c>
      <c r="T29" s="7">
        <f t="shared" si="45"/>
        <v>0</v>
      </c>
      <c r="U29" s="7">
        <f t="shared" si="45"/>
        <v>0</v>
      </c>
      <c r="V29" s="7">
        <f t="shared" si="45"/>
        <v>0</v>
      </c>
      <c r="W29" s="7">
        <f t="shared" si="45"/>
        <v>0</v>
      </c>
      <c r="X29" s="7">
        <f t="shared" si="45"/>
        <v>0</v>
      </c>
      <c r="Y29" s="7">
        <f t="shared" si="45"/>
        <v>0</v>
      </c>
      <c r="Z29" s="7">
        <f t="shared" si="45"/>
        <v>0</v>
      </c>
      <c r="AA29" s="7">
        <f t="shared" si="45"/>
        <v>0</v>
      </c>
      <c r="AB29" s="7">
        <f t="shared" si="45"/>
        <v>0</v>
      </c>
      <c r="AC29" s="7">
        <f t="shared" si="45"/>
        <v>0</v>
      </c>
      <c r="AD29" s="7">
        <f t="shared" si="45"/>
        <v>0</v>
      </c>
      <c r="AE29" s="7">
        <f t="shared" si="45"/>
        <v>0</v>
      </c>
      <c r="AF29" s="7">
        <f t="shared" si="45"/>
        <v>0</v>
      </c>
      <c r="AG29" s="7">
        <f t="shared" si="45"/>
        <v>0</v>
      </c>
      <c r="AH29" s="7">
        <f t="shared" si="45"/>
        <v>0</v>
      </c>
      <c r="AI29" s="7">
        <f t="shared" si="45"/>
        <v>0</v>
      </c>
      <c r="AJ29" s="7">
        <f t="shared" si="45"/>
        <v>0</v>
      </c>
      <c r="AK29" s="7">
        <f t="shared" si="45"/>
        <v>0</v>
      </c>
      <c r="AL29" s="7">
        <f t="shared" si="45"/>
        <v>0</v>
      </c>
      <c r="AM29" s="7">
        <f t="shared" si="45"/>
        <v>0</v>
      </c>
      <c r="AN29" s="7">
        <f t="shared" si="45"/>
        <v>0</v>
      </c>
      <c r="AO29" s="7">
        <f t="shared" si="45"/>
        <v>0</v>
      </c>
      <c r="AP29" s="7">
        <f t="shared" si="45"/>
        <v>0</v>
      </c>
      <c r="AQ29" s="7">
        <f t="shared" si="45"/>
        <v>0</v>
      </c>
      <c r="AR29" s="7">
        <f t="shared" si="45"/>
        <v>0</v>
      </c>
      <c r="AS29" s="7">
        <f t="shared" si="45"/>
        <v>0</v>
      </c>
      <c r="AT29" s="7">
        <f t="shared" si="45"/>
        <v>0</v>
      </c>
      <c r="AU29" s="7">
        <f t="shared" si="45"/>
        <v>0</v>
      </c>
      <c r="AV29" s="7">
        <f t="shared" si="45"/>
        <v>0</v>
      </c>
      <c r="AW29" s="7">
        <f t="shared" si="45"/>
        <v>0</v>
      </c>
      <c r="AX29" s="7">
        <f t="shared" si="45"/>
        <v>0</v>
      </c>
      <c r="AY29" s="7">
        <f t="shared" si="45"/>
        <v>0</v>
      </c>
      <c r="AZ29" s="7">
        <f t="shared" si="45"/>
        <v>0</v>
      </c>
    </row>
    <row r="30" spans="2:52" x14ac:dyDescent="0.35">
      <c r="B30" s="1" t="str">
        <f>CAM!B30</f>
        <v>other 9</v>
      </c>
      <c r="C30" s="48">
        <f>Table3[[#This Row],[percent]]</f>
        <v>0</v>
      </c>
      <c r="D30" s="57">
        <f>SUM(Table73[[#This Row],[rent]:[Column45]])</f>
        <v>0</v>
      </c>
      <c r="E30" s="7">
        <f t="shared" ref="E30:AZ30" si="46">ROUND(($C$30*E6),2)</f>
        <v>0</v>
      </c>
      <c r="F30" s="7">
        <f t="shared" ref="F30:AZ30" si="47">ROUND(($C$30*F6),2)</f>
        <v>0</v>
      </c>
      <c r="G30" s="7">
        <f t="shared" si="47"/>
        <v>0</v>
      </c>
      <c r="H30" s="7">
        <f t="shared" si="47"/>
        <v>0</v>
      </c>
      <c r="I30" s="7">
        <f t="shared" si="47"/>
        <v>0</v>
      </c>
      <c r="J30" s="7">
        <f t="shared" si="47"/>
        <v>0</v>
      </c>
      <c r="K30" s="7">
        <f t="shared" si="47"/>
        <v>0</v>
      </c>
      <c r="L30" s="7">
        <f t="shared" si="47"/>
        <v>0</v>
      </c>
      <c r="M30" s="7">
        <f t="shared" si="47"/>
        <v>0</v>
      </c>
      <c r="N30" s="7">
        <f t="shared" si="47"/>
        <v>0</v>
      </c>
      <c r="O30" s="7">
        <f t="shared" si="47"/>
        <v>0</v>
      </c>
      <c r="P30" s="7">
        <f t="shared" si="47"/>
        <v>0</v>
      </c>
      <c r="Q30" s="7">
        <f t="shared" si="47"/>
        <v>0</v>
      </c>
      <c r="R30" s="7">
        <f t="shared" si="47"/>
        <v>0</v>
      </c>
      <c r="S30" s="7">
        <f t="shared" si="47"/>
        <v>0</v>
      </c>
      <c r="T30" s="7">
        <f t="shared" si="47"/>
        <v>0</v>
      </c>
      <c r="U30" s="7">
        <f t="shared" si="47"/>
        <v>0</v>
      </c>
      <c r="V30" s="7">
        <f t="shared" si="47"/>
        <v>0</v>
      </c>
      <c r="W30" s="7">
        <f t="shared" si="47"/>
        <v>0</v>
      </c>
      <c r="X30" s="7">
        <f t="shared" si="47"/>
        <v>0</v>
      </c>
      <c r="Y30" s="7">
        <f t="shared" si="47"/>
        <v>0</v>
      </c>
      <c r="Z30" s="7">
        <f t="shared" si="47"/>
        <v>0</v>
      </c>
      <c r="AA30" s="7">
        <f t="shared" si="47"/>
        <v>0</v>
      </c>
      <c r="AB30" s="7">
        <f t="shared" si="47"/>
        <v>0</v>
      </c>
      <c r="AC30" s="7">
        <f t="shared" si="47"/>
        <v>0</v>
      </c>
      <c r="AD30" s="7">
        <f t="shared" si="47"/>
        <v>0</v>
      </c>
      <c r="AE30" s="7">
        <f t="shared" si="47"/>
        <v>0</v>
      </c>
      <c r="AF30" s="7">
        <f t="shared" si="47"/>
        <v>0</v>
      </c>
      <c r="AG30" s="7">
        <f t="shared" si="47"/>
        <v>0</v>
      </c>
      <c r="AH30" s="7">
        <f t="shared" si="47"/>
        <v>0</v>
      </c>
      <c r="AI30" s="7">
        <f t="shared" si="47"/>
        <v>0</v>
      </c>
      <c r="AJ30" s="7">
        <f t="shared" si="47"/>
        <v>0</v>
      </c>
      <c r="AK30" s="7">
        <f t="shared" si="47"/>
        <v>0</v>
      </c>
      <c r="AL30" s="7">
        <f t="shared" si="47"/>
        <v>0</v>
      </c>
      <c r="AM30" s="7">
        <f t="shared" si="47"/>
        <v>0</v>
      </c>
      <c r="AN30" s="7">
        <f t="shared" si="47"/>
        <v>0</v>
      </c>
      <c r="AO30" s="7">
        <f t="shared" si="47"/>
        <v>0</v>
      </c>
      <c r="AP30" s="7">
        <f t="shared" si="47"/>
        <v>0</v>
      </c>
      <c r="AQ30" s="7">
        <f t="shared" si="47"/>
        <v>0</v>
      </c>
      <c r="AR30" s="7">
        <f t="shared" si="47"/>
        <v>0</v>
      </c>
      <c r="AS30" s="7">
        <f t="shared" si="47"/>
        <v>0</v>
      </c>
      <c r="AT30" s="7">
        <f t="shared" si="47"/>
        <v>0</v>
      </c>
      <c r="AU30" s="7">
        <f t="shared" si="47"/>
        <v>0</v>
      </c>
      <c r="AV30" s="7">
        <f t="shared" si="47"/>
        <v>0</v>
      </c>
      <c r="AW30" s="7">
        <f t="shared" si="47"/>
        <v>0</v>
      </c>
      <c r="AX30" s="7">
        <f t="shared" si="47"/>
        <v>0</v>
      </c>
      <c r="AY30" s="7">
        <f t="shared" si="47"/>
        <v>0</v>
      </c>
      <c r="AZ30" s="7">
        <f t="shared" si="47"/>
        <v>0</v>
      </c>
    </row>
    <row r="31" spans="2:52" x14ac:dyDescent="0.35">
      <c r="B31" s="1" t="str">
        <f>CAM!B31</f>
        <v>other 10</v>
      </c>
      <c r="C31" s="48">
        <f>Table3[[#This Row],[percent]]</f>
        <v>0</v>
      </c>
      <c r="D31" s="57">
        <f>SUM(Table73[[#This Row],[rent]:[Column45]])</f>
        <v>0</v>
      </c>
      <c r="E31" s="7">
        <f t="shared" ref="E31:AZ31" si="48">ROUND(($C$31*E6),2)</f>
        <v>0</v>
      </c>
      <c r="F31" s="7">
        <f t="shared" ref="F31:AZ31" si="49">ROUND(($C$31*F6),2)</f>
        <v>0</v>
      </c>
      <c r="G31" s="7">
        <f t="shared" si="49"/>
        <v>0</v>
      </c>
      <c r="H31" s="7">
        <f t="shared" si="49"/>
        <v>0</v>
      </c>
      <c r="I31" s="7">
        <f t="shared" si="49"/>
        <v>0</v>
      </c>
      <c r="J31" s="7">
        <f t="shared" si="49"/>
        <v>0</v>
      </c>
      <c r="K31" s="7">
        <f t="shared" si="49"/>
        <v>0</v>
      </c>
      <c r="L31" s="7">
        <f t="shared" si="49"/>
        <v>0</v>
      </c>
      <c r="M31" s="7">
        <f t="shared" si="49"/>
        <v>0</v>
      </c>
      <c r="N31" s="7">
        <f t="shared" si="49"/>
        <v>0</v>
      </c>
      <c r="O31" s="7">
        <f t="shared" si="49"/>
        <v>0</v>
      </c>
      <c r="P31" s="7">
        <f t="shared" si="49"/>
        <v>0</v>
      </c>
      <c r="Q31" s="7">
        <f t="shared" si="49"/>
        <v>0</v>
      </c>
      <c r="R31" s="7">
        <f t="shared" si="49"/>
        <v>0</v>
      </c>
      <c r="S31" s="7">
        <f t="shared" si="49"/>
        <v>0</v>
      </c>
      <c r="T31" s="7">
        <f t="shared" si="49"/>
        <v>0</v>
      </c>
      <c r="U31" s="7">
        <f t="shared" si="49"/>
        <v>0</v>
      </c>
      <c r="V31" s="7">
        <f t="shared" si="49"/>
        <v>0</v>
      </c>
      <c r="W31" s="7">
        <f t="shared" si="49"/>
        <v>0</v>
      </c>
      <c r="X31" s="7">
        <f t="shared" si="49"/>
        <v>0</v>
      </c>
      <c r="Y31" s="7">
        <f t="shared" si="49"/>
        <v>0</v>
      </c>
      <c r="Z31" s="7">
        <f t="shared" si="49"/>
        <v>0</v>
      </c>
      <c r="AA31" s="7">
        <f t="shared" si="49"/>
        <v>0</v>
      </c>
      <c r="AB31" s="7">
        <f t="shared" si="49"/>
        <v>0</v>
      </c>
      <c r="AC31" s="7">
        <f t="shared" si="49"/>
        <v>0</v>
      </c>
      <c r="AD31" s="7">
        <f t="shared" si="49"/>
        <v>0</v>
      </c>
      <c r="AE31" s="7">
        <f t="shared" si="49"/>
        <v>0</v>
      </c>
      <c r="AF31" s="7">
        <f t="shared" si="49"/>
        <v>0</v>
      </c>
      <c r="AG31" s="7">
        <f t="shared" si="49"/>
        <v>0</v>
      </c>
      <c r="AH31" s="7">
        <f t="shared" si="49"/>
        <v>0</v>
      </c>
      <c r="AI31" s="7">
        <f t="shared" si="49"/>
        <v>0</v>
      </c>
      <c r="AJ31" s="7">
        <f t="shared" si="49"/>
        <v>0</v>
      </c>
      <c r="AK31" s="7">
        <f t="shared" si="49"/>
        <v>0</v>
      </c>
      <c r="AL31" s="7">
        <f t="shared" si="49"/>
        <v>0</v>
      </c>
      <c r="AM31" s="7">
        <f t="shared" si="49"/>
        <v>0</v>
      </c>
      <c r="AN31" s="7">
        <f t="shared" si="49"/>
        <v>0</v>
      </c>
      <c r="AO31" s="7">
        <f t="shared" si="49"/>
        <v>0</v>
      </c>
      <c r="AP31" s="7">
        <f t="shared" si="49"/>
        <v>0</v>
      </c>
      <c r="AQ31" s="7">
        <f t="shared" si="49"/>
        <v>0</v>
      </c>
      <c r="AR31" s="7">
        <f t="shared" si="49"/>
        <v>0</v>
      </c>
      <c r="AS31" s="7">
        <f t="shared" si="49"/>
        <v>0</v>
      </c>
      <c r="AT31" s="7">
        <f t="shared" si="49"/>
        <v>0</v>
      </c>
      <c r="AU31" s="7">
        <f t="shared" si="49"/>
        <v>0</v>
      </c>
      <c r="AV31" s="7">
        <f t="shared" si="49"/>
        <v>0</v>
      </c>
      <c r="AW31" s="7">
        <f t="shared" si="49"/>
        <v>0</v>
      </c>
      <c r="AX31" s="7">
        <f t="shared" si="49"/>
        <v>0</v>
      </c>
      <c r="AY31" s="7">
        <f t="shared" si="49"/>
        <v>0</v>
      </c>
      <c r="AZ31" s="7">
        <f t="shared" si="49"/>
        <v>0</v>
      </c>
    </row>
    <row r="32" spans="2:52" x14ac:dyDescent="0.35">
      <c r="B32" s="1" t="str">
        <f>CAM!B32</f>
        <v>other 11</v>
      </c>
      <c r="C32" s="48">
        <f>Table3[[#This Row],[percent]]</f>
        <v>0</v>
      </c>
      <c r="D32" s="57">
        <f>SUM(Table73[[#This Row],[rent]:[Column45]])</f>
        <v>0</v>
      </c>
      <c r="E32" s="7">
        <f t="shared" ref="E32:AZ32" si="50">ROUND(($C$32*E6),2)</f>
        <v>0</v>
      </c>
      <c r="F32" s="7">
        <f t="shared" ref="F32:AZ32" si="51">ROUND(($C$32*F6),2)</f>
        <v>0</v>
      </c>
      <c r="G32" s="7">
        <f t="shared" si="51"/>
        <v>0</v>
      </c>
      <c r="H32" s="7">
        <f t="shared" si="51"/>
        <v>0</v>
      </c>
      <c r="I32" s="7">
        <f t="shared" si="51"/>
        <v>0</v>
      </c>
      <c r="J32" s="7">
        <f t="shared" si="51"/>
        <v>0</v>
      </c>
      <c r="K32" s="7">
        <f t="shared" si="51"/>
        <v>0</v>
      </c>
      <c r="L32" s="7">
        <f t="shared" si="51"/>
        <v>0</v>
      </c>
      <c r="M32" s="7">
        <f t="shared" si="51"/>
        <v>0</v>
      </c>
      <c r="N32" s="7">
        <f t="shared" si="51"/>
        <v>0</v>
      </c>
      <c r="O32" s="7">
        <f t="shared" si="51"/>
        <v>0</v>
      </c>
      <c r="P32" s="7">
        <f t="shared" si="51"/>
        <v>0</v>
      </c>
      <c r="Q32" s="7">
        <f t="shared" si="51"/>
        <v>0</v>
      </c>
      <c r="R32" s="7">
        <f t="shared" si="51"/>
        <v>0</v>
      </c>
      <c r="S32" s="7">
        <f t="shared" si="51"/>
        <v>0</v>
      </c>
      <c r="T32" s="7">
        <f t="shared" si="51"/>
        <v>0</v>
      </c>
      <c r="U32" s="7">
        <f t="shared" si="51"/>
        <v>0</v>
      </c>
      <c r="V32" s="7">
        <f t="shared" si="51"/>
        <v>0</v>
      </c>
      <c r="W32" s="7">
        <f t="shared" si="51"/>
        <v>0</v>
      </c>
      <c r="X32" s="7">
        <f t="shared" si="51"/>
        <v>0</v>
      </c>
      <c r="Y32" s="7">
        <f t="shared" si="51"/>
        <v>0</v>
      </c>
      <c r="Z32" s="7">
        <f t="shared" si="51"/>
        <v>0</v>
      </c>
      <c r="AA32" s="7">
        <f t="shared" si="51"/>
        <v>0</v>
      </c>
      <c r="AB32" s="7">
        <f t="shared" si="51"/>
        <v>0</v>
      </c>
      <c r="AC32" s="7">
        <f t="shared" si="51"/>
        <v>0</v>
      </c>
      <c r="AD32" s="7">
        <f t="shared" si="51"/>
        <v>0</v>
      </c>
      <c r="AE32" s="7">
        <f t="shared" si="51"/>
        <v>0</v>
      </c>
      <c r="AF32" s="7">
        <f t="shared" si="51"/>
        <v>0</v>
      </c>
      <c r="AG32" s="7">
        <f t="shared" si="51"/>
        <v>0</v>
      </c>
      <c r="AH32" s="7">
        <f t="shared" si="51"/>
        <v>0</v>
      </c>
      <c r="AI32" s="7">
        <f t="shared" si="51"/>
        <v>0</v>
      </c>
      <c r="AJ32" s="7">
        <f t="shared" si="51"/>
        <v>0</v>
      </c>
      <c r="AK32" s="7">
        <f t="shared" si="51"/>
        <v>0</v>
      </c>
      <c r="AL32" s="7">
        <f t="shared" si="51"/>
        <v>0</v>
      </c>
      <c r="AM32" s="7">
        <f t="shared" si="51"/>
        <v>0</v>
      </c>
      <c r="AN32" s="7">
        <f t="shared" si="51"/>
        <v>0</v>
      </c>
      <c r="AO32" s="7">
        <f t="shared" si="51"/>
        <v>0</v>
      </c>
      <c r="AP32" s="7">
        <f t="shared" si="51"/>
        <v>0</v>
      </c>
      <c r="AQ32" s="7">
        <f t="shared" si="51"/>
        <v>0</v>
      </c>
      <c r="AR32" s="7">
        <f t="shared" si="51"/>
        <v>0</v>
      </c>
      <c r="AS32" s="7">
        <f t="shared" si="51"/>
        <v>0</v>
      </c>
      <c r="AT32" s="7">
        <f t="shared" si="51"/>
        <v>0</v>
      </c>
      <c r="AU32" s="7">
        <f t="shared" si="51"/>
        <v>0</v>
      </c>
      <c r="AV32" s="7">
        <f t="shared" si="51"/>
        <v>0</v>
      </c>
      <c r="AW32" s="7">
        <f t="shared" si="51"/>
        <v>0</v>
      </c>
      <c r="AX32" s="7">
        <f t="shared" si="51"/>
        <v>0</v>
      </c>
      <c r="AY32" s="7">
        <f t="shared" si="51"/>
        <v>0</v>
      </c>
      <c r="AZ32" s="7">
        <f t="shared" si="51"/>
        <v>0</v>
      </c>
    </row>
    <row r="33" spans="2:54" x14ac:dyDescent="0.35">
      <c r="B33" s="1" t="str">
        <f>CAM!B33</f>
        <v>other 12</v>
      </c>
      <c r="C33" s="48">
        <f>Table3[[#This Row],[percent]]</f>
        <v>0</v>
      </c>
      <c r="D33" s="57">
        <f>SUM(Table73[[#This Row],[rent]:[Column45]])</f>
        <v>0</v>
      </c>
      <c r="E33" s="7">
        <f t="shared" ref="E33:AZ33" si="52">ROUND(($C$33*E6),2)</f>
        <v>0</v>
      </c>
      <c r="F33" s="7">
        <f t="shared" ref="F33:AZ33" si="53">ROUND(($C$33*F6),2)</f>
        <v>0</v>
      </c>
      <c r="G33" s="7">
        <f t="shared" si="53"/>
        <v>0</v>
      </c>
      <c r="H33" s="7">
        <f t="shared" si="53"/>
        <v>0</v>
      </c>
      <c r="I33" s="7">
        <f t="shared" si="53"/>
        <v>0</v>
      </c>
      <c r="J33" s="7">
        <f t="shared" si="53"/>
        <v>0</v>
      </c>
      <c r="K33" s="7">
        <f t="shared" si="53"/>
        <v>0</v>
      </c>
      <c r="L33" s="7">
        <f t="shared" si="53"/>
        <v>0</v>
      </c>
      <c r="M33" s="7">
        <f t="shared" si="53"/>
        <v>0</v>
      </c>
      <c r="N33" s="7">
        <f t="shared" si="53"/>
        <v>0</v>
      </c>
      <c r="O33" s="7">
        <f t="shared" si="53"/>
        <v>0</v>
      </c>
      <c r="P33" s="7">
        <f t="shared" si="53"/>
        <v>0</v>
      </c>
      <c r="Q33" s="7">
        <f t="shared" si="53"/>
        <v>0</v>
      </c>
      <c r="R33" s="7">
        <f t="shared" si="53"/>
        <v>0</v>
      </c>
      <c r="S33" s="7">
        <f t="shared" si="53"/>
        <v>0</v>
      </c>
      <c r="T33" s="7">
        <f t="shared" si="53"/>
        <v>0</v>
      </c>
      <c r="U33" s="7">
        <f t="shared" si="53"/>
        <v>0</v>
      </c>
      <c r="V33" s="7">
        <f t="shared" si="53"/>
        <v>0</v>
      </c>
      <c r="W33" s="7">
        <f t="shared" si="53"/>
        <v>0</v>
      </c>
      <c r="X33" s="7">
        <f t="shared" si="53"/>
        <v>0</v>
      </c>
      <c r="Y33" s="7">
        <f t="shared" si="53"/>
        <v>0</v>
      </c>
      <c r="Z33" s="7">
        <f t="shared" si="53"/>
        <v>0</v>
      </c>
      <c r="AA33" s="7">
        <f t="shared" si="53"/>
        <v>0</v>
      </c>
      <c r="AB33" s="7">
        <f t="shared" si="53"/>
        <v>0</v>
      </c>
      <c r="AC33" s="7">
        <f t="shared" si="53"/>
        <v>0</v>
      </c>
      <c r="AD33" s="7">
        <f t="shared" si="53"/>
        <v>0</v>
      </c>
      <c r="AE33" s="7">
        <f t="shared" si="53"/>
        <v>0</v>
      </c>
      <c r="AF33" s="7">
        <f t="shared" si="53"/>
        <v>0</v>
      </c>
      <c r="AG33" s="7">
        <f t="shared" si="53"/>
        <v>0</v>
      </c>
      <c r="AH33" s="7">
        <f t="shared" si="53"/>
        <v>0</v>
      </c>
      <c r="AI33" s="7">
        <f t="shared" si="53"/>
        <v>0</v>
      </c>
      <c r="AJ33" s="7">
        <f t="shared" si="53"/>
        <v>0</v>
      </c>
      <c r="AK33" s="7">
        <f t="shared" si="53"/>
        <v>0</v>
      </c>
      <c r="AL33" s="7">
        <f t="shared" si="53"/>
        <v>0</v>
      </c>
      <c r="AM33" s="7">
        <f t="shared" si="53"/>
        <v>0</v>
      </c>
      <c r="AN33" s="7">
        <f t="shared" si="53"/>
        <v>0</v>
      </c>
      <c r="AO33" s="7">
        <f t="shared" si="53"/>
        <v>0</v>
      </c>
      <c r="AP33" s="7">
        <f t="shared" si="53"/>
        <v>0</v>
      </c>
      <c r="AQ33" s="7">
        <f t="shared" si="53"/>
        <v>0</v>
      </c>
      <c r="AR33" s="7">
        <f t="shared" si="53"/>
        <v>0</v>
      </c>
      <c r="AS33" s="7">
        <f t="shared" si="53"/>
        <v>0</v>
      </c>
      <c r="AT33" s="7">
        <f t="shared" si="53"/>
        <v>0</v>
      </c>
      <c r="AU33" s="7">
        <f t="shared" si="53"/>
        <v>0</v>
      </c>
      <c r="AV33" s="7">
        <f t="shared" si="53"/>
        <v>0</v>
      </c>
      <c r="AW33" s="7">
        <f t="shared" si="53"/>
        <v>0</v>
      </c>
      <c r="AX33" s="7">
        <f t="shared" si="53"/>
        <v>0</v>
      </c>
      <c r="AY33" s="7">
        <f t="shared" si="53"/>
        <v>0</v>
      </c>
      <c r="AZ33" s="7">
        <f t="shared" si="53"/>
        <v>0</v>
      </c>
    </row>
    <row r="34" spans="2:54" x14ac:dyDescent="0.35">
      <c r="B34" s="1" t="str">
        <f>CAM!B34</f>
        <v>other 13</v>
      </c>
      <c r="C34" s="48">
        <f>Table3[[#This Row],[percent]]</f>
        <v>0</v>
      </c>
      <c r="D34" s="57">
        <f>SUM(Table73[[#This Row],[rent]:[Column45]])</f>
        <v>0</v>
      </c>
      <c r="E34" s="7">
        <f t="shared" ref="E34:AZ34" si="54">ROUND(($C$34*E6),2)</f>
        <v>0</v>
      </c>
      <c r="F34" s="7">
        <f t="shared" ref="F34:AZ34" si="55">ROUND(($C$34*F6),2)</f>
        <v>0</v>
      </c>
      <c r="G34" s="7">
        <f t="shared" si="55"/>
        <v>0</v>
      </c>
      <c r="H34" s="7">
        <f t="shared" si="55"/>
        <v>0</v>
      </c>
      <c r="I34" s="7">
        <f t="shared" si="55"/>
        <v>0</v>
      </c>
      <c r="J34" s="7">
        <f t="shared" si="55"/>
        <v>0</v>
      </c>
      <c r="K34" s="7">
        <f t="shared" si="55"/>
        <v>0</v>
      </c>
      <c r="L34" s="7">
        <f t="shared" si="55"/>
        <v>0</v>
      </c>
      <c r="M34" s="7">
        <f t="shared" si="55"/>
        <v>0</v>
      </c>
      <c r="N34" s="7">
        <f t="shared" si="55"/>
        <v>0</v>
      </c>
      <c r="O34" s="7">
        <f t="shared" si="55"/>
        <v>0</v>
      </c>
      <c r="P34" s="7">
        <f t="shared" si="55"/>
        <v>0</v>
      </c>
      <c r="Q34" s="7">
        <f t="shared" si="55"/>
        <v>0</v>
      </c>
      <c r="R34" s="7">
        <f t="shared" si="55"/>
        <v>0</v>
      </c>
      <c r="S34" s="7">
        <f t="shared" si="55"/>
        <v>0</v>
      </c>
      <c r="T34" s="7">
        <f t="shared" si="55"/>
        <v>0</v>
      </c>
      <c r="U34" s="7">
        <f t="shared" si="55"/>
        <v>0</v>
      </c>
      <c r="V34" s="7">
        <f t="shared" si="55"/>
        <v>0</v>
      </c>
      <c r="W34" s="7">
        <f t="shared" si="55"/>
        <v>0</v>
      </c>
      <c r="X34" s="7">
        <f t="shared" si="55"/>
        <v>0</v>
      </c>
      <c r="Y34" s="7">
        <f t="shared" si="55"/>
        <v>0</v>
      </c>
      <c r="Z34" s="7">
        <f t="shared" si="55"/>
        <v>0</v>
      </c>
      <c r="AA34" s="7">
        <f t="shared" si="55"/>
        <v>0</v>
      </c>
      <c r="AB34" s="7">
        <f t="shared" si="55"/>
        <v>0</v>
      </c>
      <c r="AC34" s="7">
        <f t="shared" si="55"/>
        <v>0</v>
      </c>
      <c r="AD34" s="7">
        <f t="shared" si="55"/>
        <v>0</v>
      </c>
      <c r="AE34" s="7">
        <f t="shared" si="55"/>
        <v>0</v>
      </c>
      <c r="AF34" s="7">
        <f t="shared" si="55"/>
        <v>0</v>
      </c>
      <c r="AG34" s="7">
        <f t="shared" si="55"/>
        <v>0</v>
      </c>
      <c r="AH34" s="7">
        <f t="shared" si="55"/>
        <v>0</v>
      </c>
      <c r="AI34" s="7">
        <f t="shared" si="55"/>
        <v>0</v>
      </c>
      <c r="AJ34" s="7">
        <f t="shared" si="55"/>
        <v>0</v>
      </c>
      <c r="AK34" s="7">
        <f t="shared" si="55"/>
        <v>0</v>
      </c>
      <c r="AL34" s="7">
        <f t="shared" si="55"/>
        <v>0</v>
      </c>
      <c r="AM34" s="7">
        <f t="shared" si="55"/>
        <v>0</v>
      </c>
      <c r="AN34" s="7">
        <f t="shared" si="55"/>
        <v>0</v>
      </c>
      <c r="AO34" s="7">
        <f t="shared" si="55"/>
        <v>0</v>
      </c>
      <c r="AP34" s="7">
        <f t="shared" si="55"/>
        <v>0</v>
      </c>
      <c r="AQ34" s="7">
        <f t="shared" si="55"/>
        <v>0</v>
      </c>
      <c r="AR34" s="7">
        <f t="shared" si="55"/>
        <v>0</v>
      </c>
      <c r="AS34" s="7">
        <f t="shared" si="55"/>
        <v>0</v>
      </c>
      <c r="AT34" s="7">
        <f t="shared" si="55"/>
        <v>0</v>
      </c>
      <c r="AU34" s="7">
        <f t="shared" si="55"/>
        <v>0</v>
      </c>
      <c r="AV34" s="7">
        <f t="shared" si="55"/>
        <v>0</v>
      </c>
      <c r="AW34" s="7">
        <f t="shared" si="55"/>
        <v>0</v>
      </c>
      <c r="AX34" s="7">
        <f t="shared" si="55"/>
        <v>0</v>
      </c>
      <c r="AY34" s="7">
        <f t="shared" si="55"/>
        <v>0</v>
      </c>
      <c r="AZ34" s="7">
        <f t="shared" si="55"/>
        <v>0</v>
      </c>
    </row>
    <row r="35" spans="2:54" x14ac:dyDescent="0.35">
      <c r="B35" s="1" t="str">
        <f>CAM!B35</f>
        <v>other 14</v>
      </c>
      <c r="C35" s="48">
        <f>Table3[[#This Row],[percent]]</f>
        <v>0</v>
      </c>
      <c r="D35" s="57">
        <f>SUM(Table73[[#This Row],[rent]:[Column45]])</f>
        <v>0</v>
      </c>
      <c r="E35" s="7">
        <f t="shared" ref="E35:AZ35" si="56">ROUND(($C$35*E6),2)</f>
        <v>0</v>
      </c>
      <c r="F35" s="7">
        <f t="shared" ref="F35:AZ35" si="57">ROUND(($C$35*F6),2)</f>
        <v>0</v>
      </c>
      <c r="G35" s="7">
        <f t="shared" si="57"/>
        <v>0</v>
      </c>
      <c r="H35" s="7">
        <f t="shared" si="57"/>
        <v>0</v>
      </c>
      <c r="I35" s="7">
        <f t="shared" si="57"/>
        <v>0</v>
      </c>
      <c r="J35" s="7">
        <f t="shared" si="57"/>
        <v>0</v>
      </c>
      <c r="K35" s="7">
        <f t="shared" si="57"/>
        <v>0</v>
      </c>
      <c r="L35" s="7">
        <f t="shared" si="57"/>
        <v>0</v>
      </c>
      <c r="M35" s="7">
        <f t="shared" si="57"/>
        <v>0</v>
      </c>
      <c r="N35" s="7">
        <f t="shared" si="57"/>
        <v>0</v>
      </c>
      <c r="O35" s="7">
        <f t="shared" si="57"/>
        <v>0</v>
      </c>
      <c r="P35" s="7">
        <f t="shared" si="57"/>
        <v>0</v>
      </c>
      <c r="Q35" s="7">
        <f t="shared" si="57"/>
        <v>0</v>
      </c>
      <c r="R35" s="7">
        <f t="shared" si="57"/>
        <v>0</v>
      </c>
      <c r="S35" s="7">
        <f t="shared" si="57"/>
        <v>0</v>
      </c>
      <c r="T35" s="7">
        <f t="shared" si="57"/>
        <v>0</v>
      </c>
      <c r="U35" s="7">
        <f t="shared" si="57"/>
        <v>0</v>
      </c>
      <c r="V35" s="7">
        <f t="shared" si="57"/>
        <v>0</v>
      </c>
      <c r="W35" s="7">
        <f t="shared" si="57"/>
        <v>0</v>
      </c>
      <c r="X35" s="7">
        <f t="shared" si="57"/>
        <v>0</v>
      </c>
      <c r="Y35" s="7">
        <f t="shared" si="57"/>
        <v>0</v>
      </c>
      <c r="Z35" s="7">
        <f t="shared" si="57"/>
        <v>0</v>
      </c>
      <c r="AA35" s="7">
        <f t="shared" si="57"/>
        <v>0</v>
      </c>
      <c r="AB35" s="7">
        <f t="shared" si="57"/>
        <v>0</v>
      </c>
      <c r="AC35" s="7">
        <f t="shared" si="57"/>
        <v>0</v>
      </c>
      <c r="AD35" s="7">
        <f t="shared" si="57"/>
        <v>0</v>
      </c>
      <c r="AE35" s="7">
        <f t="shared" si="57"/>
        <v>0</v>
      </c>
      <c r="AF35" s="7">
        <f t="shared" si="57"/>
        <v>0</v>
      </c>
      <c r="AG35" s="7">
        <f t="shared" si="57"/>
        <v>0</v>
      </c>
      <c r="AH35" s="7">
        <f t="shared" si="57"/>
        <v>0</v>
      </c>
      <c r="AI35" s="7">
        <f t="shared" si="57"/>
        <v>0</v>
      </c>
      <c r="AJ35" s="7">
        <f t="shared" si="57"/>
        <v>0</v>
      </c>
      <c r="AK35" s="7">
        <f t="shared" si="57"/>
        <v>0</v>
      </c>
      <c r="AL35" s="7">
        <f t="shared" si="57"/>
        <v>0</v>
      </c>
      <c r="AM35" s="7">
        <f t="shared" si="57"/>
        <v>0</v>
      </c>
      <c r="AN35" s="7">
        <f t="shared" si="57"/>
        <v>0</v>
      </c>
      <c r="AO35" s="7">
        <f t="shared" si="57"/>
        <v>0</v>
      </c>
      <c r="AP35" s="7">
        <f t="shared" si="57"/>
        <v>0</v>
      </c>
      <c r="AQ35" s="7">
        <f t="shared" si="57"/>
        <v>0</v>
      </c>
      <c r="AR35" s="7">
        <f t="shared" si="57"/>
        <v>0</v>
      </c>
      <c r="AS35" s="7">
        <f t="shared" si="57"/>
        <v>0</v>
      </c>
      <c r="AT35" s="7">
        <f t="shared" si="57"/>
        <v>0</v>
      </c>
      <c r="AU35" s="7">
        <f t="shared" si="57"/>
        <v>0</v>
      </c>
      <c r="AV35" s="7">
        <f t="shared" si="57"/>
        <v>0</v>
      </c>
      <c r="AW35" s="7">
        <f t="shared" si="57"/>
        <v>0</v>
      </c>
      <c r="AX35" s="7">
        <f t="shared" si="57"/>
        <v>0</v>
      </c>
      <c r="AY35" s="7">
        <f t="shared" si="57"/>
        <v>0</v>
      </c>
      <c r="AZ35" s="7">
        <f t="shared" si="57"/>
        <v>0</v>
      </c>
    </row>
    <row r="36" spans="2:54" x14ac:dyDescent="0.35">
      <c r="B36" s="1" t="str">
        <f>CAM!B36</f>
        <v>other 15</v>
      </c>
      <c r="C36" s="48">
        <f>Table3[[#This Row],[percent]]</f>
        <v>0</v>
      </c>
      <c r="D36" s="57">
        <f>SUM(Table73[[#This Row],[rent]:[Column45]])</f>
        <v>0</v>
      </c>
      <c r="E36" s="7">
        <f>ROUND(($C$36*E6),2)</f>
        <v>0</v>
      </c>
      <c r="F36" s="7">
        <f t="shared" ref="F36:AZ36" si="58">ROUND(($C$36*F6),2)</f>
        <v>0</v>
      </c>
      <c r="G36" s="7">
        <f t="shared" si="58"/>
        <v>0</v>
      </c>
      <c r="H36" s="7">
        <f t="shared" si="58"/>
        <v>0</v>
      </c>
      <c r="I36" s="7">
        <f t="shared" si="58"/>
        <v>0</v>
      </c>
      <c r="J36" s="7">
        <f t="shared" si="58"/>
        <v>0</v>
      </c>
      <c r="K36" s="7">
        <f t="shared" si="58"/>
        <v>0</v>
      </c>
      <c r="L36" s="7">
        <f t="shared" si="58"/>
        <v>0</v>
      </c>
      <c r="M36" s="7">
        <f t="shared" si="58"/>
        <v>0</v>
      </c>
      <c r="N36" s="7">
        <f t="shared" si="58"/>
        <v>0</v>
      </c>
      <c r="O36" s="7">
        <f t="shared" si="58"/>
        <v>0</v>
      </c>
      <c r="P36" s="7">
        <f t="shared" si="58"/>
        <v>0</v>
      </c>
      <c r="Q36" s="7">
        <f t="shared" si="58"/>
        <v>0</v>
      </c>
      <c r="R36" s="7">
        <f t="shared" si="58"/>
        <v>0</v>
      </c>
      <c r="S36" s="7">
        <f t="shared" si="58"/>
        <v>0</v>
      </c>
      <c r="T36" s="7">
        <f t="shared" si="58"/>
        <v>0</v>
      </c>
      <c r="U36" s="7">
        <f t="shared" si="58"/>
        <v>0</v>
      </c>
      <c r="V36" s="7">
        <f t="shared" si="58"/>
        <v>0</v>
      </c>
      <c r="W36" s="7">
        <f t="shared" si="58"/>
        <v>0</v>
      </c>
      <c r="X36" s="7">
        <f t="shared" si="58"/>
        <v>0</v>
      </c>
      <c r="Y36" s="7">
        <f t="shared" si="58"/>
        <v>0</v>
      </c>
      <c r="Z36" s="7">
        <f t="shared" si="58"/>
        <v>0</v>
      </c>
      <c r="AA36" s="7">
        <f t="shared" si="58"/>
        <v>0</v>
      </c>
      <c r="AB36" s="7">
        <f t="shared" si="58"/>
        <v>0</v>
      </c>
      <c r="AC36" s="7">
        <f t="shared" si="58"/>
        <v>0</v>
      </c>
      <c r="AD36" s="7">
        <f t="shared" si="58"/>
        <v>0</v>
      </c>
      <c r="AE36" s="7">
        <f t="shared" si="58"/>
        <v>0</v>
      </c>
      <c r="AF36" s="7">
        <f t="shared" si="58"/>
        <v>0</v>
      </c>
      <c r="AG36" s="7">
        <f t="shared" si="58"/>
        <v>0</v>
      </c>
      <c r="AH36" s="7">
        <f t="shared" si="58"/>
        <v>0</v>
      </c>
      <c r="AI36" s="7">
        <f t="shared" si="58"/>
        <v>0</v>
      </c>
      <c r="AJ36" s="7">
        <f t="shared" si="58"/>
        <v>0</v>
      </c>
      <c r="AK36" s="7">
        <f t="shared" si="58"/>
        <v>0</v>
      </c>
      <c r="AL36" s="7">
        <f t="shared" si="58"/>
        <v>0</v>
      </c>
      <c r="AM36" s="7">
        <f t="shared" si="58"/>
        <v>0</v>
      </c>
      <c r="AN36" s="7">
        <f t="shared" si="58"/>
        <v>0</v>
      </c>
      <c r="AO36" s="7">
        <f t="shared" si="58"/>
        <v>0</v>
      </c>
      <c r="AP36" s="7">
        <f t="shared" si="58"/>
        <v>0</v>
      </c>
      <c r="AQ36" s="7">
        <f t="shared" si="58"/>
        <v>0</v>
      </c>
      <c r="AR36" s="7">
        <f t="shared" si="58"/>
        <v>0</v>
      </c>
      <c r="AS36" s="7">
        <f t="shared" si="58"/>
        <v>0</v>
      </c>
      <c r="AT36" s="7">
        <f t="shared" si="58"/>
        <v>0</v>
      </c>
      <c r="AU36" s="7">
        <f t="shared" si="58"/>
        <v>0</v>
      </c>
      <c r="AV36" s="7">
        <f t="shared" si="58"/>
        <v>0</v>
      </c>
      <c r="AW36" s="7">
        <f t="shared" si="58"/>
        <v>0</v>
      </c>
      <c r="AX36" s="7">
        <f t="shared" si="58"/>
        <v>0</v>
      </c>
      <c r="AY36" s="7">
        <f t="shared" si="58"/>
        <v>0</v>
      </c>
      <c r="AZ36" s="7">
        <f t="shared" si="58"/>
        <v>0</v>
      </c>
    </row>
    <row r="37" spans="2:54" x14ac:dyDescent="0.35">
      <c r="B37" s="1" t="str">
        <f>CAM!B37</f>
        <v>other 16</v>
      </c>
      <c r="C37" s="48">
        <f>Table3[[#This Row],[percent]]</f>
        <v>0</v>
      </c>
      <c r="D37" s="57">
        <f>SUM(Table73[[#This Row],[rent]:[Column45]])</f>
        <v>0</v>
      </c>
      <c r="E37" s="7">
        <f t="shared" ref="E37:F46" si="59">ROUND(($C$36*E7),2)</f>
        <v>0</v>
      </c>
      <c r="F37" s="7">
        <f t="shared" ref="F37:AZ37" si="60">ROUND(($C$36*F7),2)</f>
        <v>0</v>
      </c>
      <c r="G37" s="7">
        <f t="shared" si="60"/>
        <v>0</v>
      </c>
      <c r="H37" s="7">
        <f t="shared" si="60"/>
        <v>0</v>
      </c>
      <c r="I37" s="7">
        <f t="shared" si="60"/>
        <v>0</v>
      </c>
      <c r="J37" s="7">
        <f t="shared" si="60"/>
        <v>0</v>
      </c>
      <c r="K37" s="7">
        <f t="shared" si="60"/>
        <v>0</v>
      </c>
      <c r="L37" s="7">
        <f t="shared" si="60"/>
        <v>0</v>
      </c>
      <c r="M37" s="7">
        <f t="shared" si="60"/>
        <v>0</v>
      </c>
      <c r="N37" s="7">
        <f t="shared" si="60"/>
        <v>0</v>
      </c>
      <c r="O37" s="7">
        <f t="shared" si="60"/>
        <v>0</v>
      </c>
      <c r="P37" s="7">
        <f t="shared" si="60"/>
        <v>0</v>
      </c>
      <c r="Q37" s="7">
        <f t="shared" si="60"/>
        <v>0</v>
      </c>
      <c r="R37" s="7">
        <f t="shared" si="60"/>
        <v>0</v>
      </c>
      <c r="S37" s="7">
        <f t="shared" si="60"/>
        <v>0</v>
      </c>
      <c r="T37" s="7">
        <f t="shared" si="60"/>
        <v>0</v>
      </c>
      <c r="U37" s="7">
        <f t="shared" si="60"/>
        <v>0</v>
      </c>
      <c r="V37" s="7">
        <f t="shared" si="60"/>
        <v>0</v>
      </c>
      <c r="W37" s="7">
        <f t="shared" si="60"/>
        <v>0</v>
      </c>
      <c r="X37" s="7">
        <f t="shared" si="60"/>
        <v>0</v>
      </c>
      <c r="Y37" s="7">
        <f t="shared" si="60"/>
        <v>0</v>
      </c>
      <c r="Z37" s="7">
        <f t="shared" si="60"/>
        <v>0</v>
      </c>
      <c r="AA37" s="7">
        <f t="shared" si="60"/>
        <v>0</v>
      </c>
      <c r="AB37" s="7">
        <f t="shared" si="60"/>
        <v>0</v>
      </c>
      <c r="AC37" s="7">
        <f t="shared" si="60"/>
        <v>0</v>
      </c>
      <c r="AD37" s="7">
        <f t="shared" si="60"/>
        <v>0</v>
      </c>
      <c r="AE37" s="7">
        <f t="shared" si="60"/>
        <v>0</v>
      </c>
      <c r="AF37" s="7">
        <f t="shared" si="60"/>
        <v>0</v>
      </c>
      <c r="AG37" s="7">
        <f t="shared" si="60"/>
        <v>0</v>
      </c>
      <c r="AH37" s="7">
        <f t="shared" si="60"/>
        <v>0</v>
      </c>
      <c r="AI37" s="7">
        <f t="shared" si="60"/>
        <v>0</v>
      </c>
      <c r="AJ37" s="7">
        <f t="shared" si="60"/>
        <v>0</v>
      </c>
      <c r="AK37" s="7">
        <f t="shared" si="60"/>
        <v>0</v>
      </c>
      <c r="AL37" s="7">
        <f t="shared" si="60"/>
        <v>0</v>
      </c>
      <c r="AM37" s="7">
        <f t="shared" si="60"/>
        <v>0</v>
      </c>
      <c r="AN37" s="7">
        <f t="shared" si="60"/>
        <v>0</v>
      </c>
      <c r="AO37" s="7">
        <f t="shared" si="60"/>
        <v>0</v>
      </c>
      <c r="AP37" s="7">
        <f t="shared" si="60"/>
        <v>0</v>
      </c>
      <c r="AQ37" s="7">
        <f t="shared" si="60"/>
        <v>0</v>
      </c>
      <c r="AR37" s="7">
        <f t="shared" si="60"/>
        <v>0</v>
      </c>
      <c r="AS37" s="7">
        <f t="shared" si="60"/>
        <v>0</v>
      </c>
      <c r="AT37" s="7">
        <f t="shared" si="60"/>
        <v>0</v>
      </c>
      <c r="AU37" s="7">
        <f t="shared" si="60"/>
        <v>0</v>
      </c>
      <c r="AV37" s="7">
        <f t="shared" si="60"/>
        <v>0</v>
      </c>
      <c r="AW37" s="7">
        <f t="shared" si="60"/>
        <v>0</v>
      </c>
      <c r="AX37" s="7">
        <f t="shared" si="60"/>
        <v>0</v>
      </c>
      <c r="AY37" s="7">
        <f t="shared" si="60"/>
        <v>0</v>
      </c>
      <c r="AZ37" s="7">
        <f t="shared" si="60"/>
        <v>0</v>
      </c>
    </row>
    <row r="38" spans="2:54" x14ac:dyDescent="0.35">
      <c r="B38" s="1" t="str">
        <f>CAM!B38</f>
        <v>other 17</v>
      </c>
      <c r="C38" s="48">
        <f>Table3[[#This Row],[percent]]</f>
        <v>0</v>
      </c>
      <c r="D38" s="57">
        <f>SUM(Table73[[#This Row],[rent]:[Column45]])</f>
        <v>0</v>
      </c>
      <c r="E38" s="7">
        <f t="shared" si="59"/>
        <v>0</v>
      </c>
      <c r="F38" s="7">
        <f t="shared" ref="F38:AZ38" si="61">ROUND(($C$36*F8),2)</f>
        <v>0</v>
      </c>
      <c r="G38" s="7">
        <f t="shared" si="61"/>
        <v>0</v>
      </c>
      <c r="H38" s="7">
        <f t="shared" si="61"/>
        <v>0</v>
      </c>
      <c r="I38" s="7">
        <f t="shared" si="61"/>
        <v>0</v>
      </c>
      <c r="J38" s="7">
        <f t="shared" si="61"/>
        <v>0</v>
      </c>
      <c r="K38" s="7">
        <f t="shared" si="61"/>
        <v>0</v>
      </c>
      <c r="L38" s="7">
        <f t="shared" si="61"/>
        <v>0</v>
      </c>
      <c r="M38" s="7">
        <f t="shared" si="61"/>
        <v>0</v>
      </c>
      <c r="N38" s="7">
        <f t="shared" si="61"/>
        <v>0</v>
      </c>
      <c r="O38" s="7">
        <f t="shared" si="61"/>
        <v>0</v>
      </c>
      <c r="P38" s="7">
        <f t="shared" si="61"/>
        <v>0</v>
      </c>
      <c r="Q38" s="7">
        <f t="shared" si="61"/>
        <v>0</v>
      </c>
      <c r="R38" s="7">
        <f t="shared" si="61"/>
        <v>0</v>
      </c>
      <c r="S38" s="7">
        <f t="shared" si="61"/>
        <v>0</v>
      </c>
      <c r="T38" s="7">
        <f t="shared" si="61"/>
        <v>0</v>
      </c>
      <c r="U38" s="7">
        <f t="shared" si="61"/>
        <v>0</v>
      </c>
      <c r="V38" s="7">
        <f t="shared" si="61"/>
        <v>0</v>
      </c>
      <c r="W38" s="7">
        <f t="shared" si="61"/>
        <v>0</v>
      </c>
      <c r="X38" s="7">
        <f t="shared" si="61"/>
        <v>0</v>
      </c>
      <c r="Y38" s="7">
        <f t="shared" si="61"/>
        <v>0</v>
      </c>
      <c r="Z38" s="7">
        <f t="shared" si="61"/>
        <v>0</v>
      </c>
      <c r="AA38" s="7">
        <f t="shared" si="61"/>
        <v>0</v>
      </c>
      <c r="AB38" s="7">
        <f t="shared" si="61"/>
        <v>0</v>
      </c>
      <c r="AC38" s="7">
        <f t="shared" si="61"/>
        <v>0</v>
      </c>
      <c r="AD38" s="7">
        <f t="shared" si="61"/>
        <v>0</v>
      </c>
      <c r="AE38" s="7">
        <f t="shared" si="61"/>
        <v>0</v>
      </c>
      <c r="AF38" s="7">
        <f t="shared" si="61"/>
        <v>0</v>
      </c>
      <c r="AG38" s="7">
        <f t="shared" si="61"/>
        <v>0</v>
      </c>
      <c r="AH38" s="7">
        <f t="shared" si="61"/>
        <v>0</v>
      </c>
      <c r="AI38" s="7">
        <f t="shared" si="61"/>
        <v>0</v>
      </c>
      <c r="AJ38" s="7">
        <f t="shared" si="61"/>
        <v>0</v>
      </c>
      <c r="AK38" s="7">
        <f t="shared" si="61"/>
        <v>0</v>
      </c>
      <c r="AL38" s="7">
        <f t="shared" si="61"/>
        <v>0</v>
      </c>
      <c r="AM38" s="7">
        <f t="shared" si="61"/>
        <v>0</v>
      </c>
      <c r="AN38" s="7">
        <f t="shared" si="61"/>
        <v>0</v>
      </c>
      <c r="AO38" s="7">
        <f t="shared" si="61"/>
        <v>0</v>
      </c>
      <c r="AP38" s="7">
        <f t="shared" si="61"/>
        <v>0</v>
      </c>
      <c r="AQ38" s="7">
        <f t="shared" si="61"/>
        <v>0</v>
      </c>
      <c r="AR38" s="7">
        <f t="shared" si="61"/>
        <v>0</v>
      </c>
      <c r="AS38" s="7">
        <f t="shared" si="61"/>
        <v>0</v>
      </c>
      <c r="AT38" s="7">
        <f t="shared" si="61"/>
        <v>0</v>
      </c>
      <c r="AU38" s="7">
        <f t="shared" si="61"/>
        <v>0</v>
      </c>
      <c r="AV38" s="7">
        <f t="shared" si="61"/>
        <v>0</v>
      </c>
      <c r="AW38" s="7">
        <f t="shared" si="61"/>
        <v>0</v>
      </c>
      <c r="AX38" s="7">
        <f t="shared" si="61"/>
        <v>0</v>
      </c>
      <c r="AY38" s="7">
        <f t="shared" si="61"/>
        <v>0</v>
      </c>
      <c r="AZ38" s="7">
        <f t="shared" si="61"/>
        <v>0</v>
      </c>
    </row>
    <row r="39" spans="2:54" x14ac:dyDescent="0.35">
      <c r="B39" s="1" t="str">
        <f>CAM!B39</f>
        <v>other 18</v>
      </c>
      <c r="C39" s="48">
        <f>Table3[[#This Row],[percent]]</f>
        <v>0</v>
      </c>
      <c r="D39" s="57">
        <f>SUM(Table73[[#This Row],[rent]:[Column45]])</f>
        <v>0</v>
      </c>
      <c r="E39" s="7">
        <f t="shared" si="59"/>
        <v>0</v>
      </c>
      <c r="F39" s="7">
        <f t="shared" ref="F39:AZ39" si="62">ROUND(($C$36*F9),2)</f>
        <v>0</v>
      </c>
      <c r="G39" s="7">
        <f t="shared" si="62"/>
        <v>0</v>
      </c>
      <c r="H39" s="7">
        <f t="shared" si="62"/>
        <v>0</v>
      </c>
      <c r="I39" s="7">
        <f t="shared" si="62"/>
        <v>0</v>
      </c>
      <c r="J39" s="7">
        <f t="shared" si="62"/>
        <v>0</v>
      </c>
      <c r="K39" s="7">
        <f t="shared" si="62"/>
        <v>0</v>
      </c>
      <c r="L39" s="7">
        <f t="shared" si="62"/>
        <v>0</v>
      </c>
      <c r="M39" s="7">
        <f t="shared" si="62"/>
        <v>0</v>
      </c>
      <c r="N39" s="7">
        <f t="shared" si="62"/>
        <v>0</v>
      </c>
      <c r="O39" s="7">
        <f t="shared" si="62"/>
        <v>0</v>
      </c>
      <c r="P39" s="7">
        <f t="shared" si="62"/>
        <v>0</v>
      </c>
      <c r="Q39" s="7">
        <f t="shared" si="62"/>
        <v>0</v>
      </c>
      <c r="R39" s="7">
        <f t="shared" si="62"/>
        <v>0</v>
      </c>
      <c r="S39" s="7">
        <f t="shared" si="62"/>
        <v>0</v>
      </c>
      <c r="T39" s="7">
        <f t="shared" si="62"/>
        <v>0</v>
      </c>
      <c r="U39" s="7">
        <f t="shared" si="62"/>
        <v>0</v>
      </c>
      <c r="V39" s="7">
        <f t="shared" si="62"/>
        <v>0</v>
      </c>
      <c r="W39" s="7">
        <f t="shared" si="62"/>
        <v>0</v>
      </c>
      <c r="X39" s="7">
        <f t="shared" si="62"/>
        <v>0</v>
      </c>
      <c r="Y39" s="7">
        <f t="shared" si="62"/>
        <v>0</v>
      </c>
      <c r="Z39" s="7">
        <f t="shared" si="62"/>
        <v>0</v>
      </c>
      <c r="AA39" s="7">
        <f t="shared" si="62"/>
        <v>0</v>
      </c>
      <c r="AB39" s="7">
        <f t="shared" si="62"/>
        <v>0</v>
      </c>
      <c r="AC39" s="7">
        <f t="shared" si="62"/>
        <v>0</v>
      </c>
      <c r="AD39" s="7">
        <f t="shared" si="62"/>
        <v>0</v>
      </c>
      <c r="AE39" s="7">
        <f t="shared" si="62"/>
        <v>0</v>
      </c>
      <c r="AF39" s="7">
        <f t="shared" si="62"/>
        <v>0</v>
      </c>
      <c r="AG39" s="7">
        <f t="shared" si="62"/>
        <v>0</v>
      </c>
      <c r="AH39" s="7">
        <f t="shared" si="62"/>
        <v>0</v>
      </c>
      <c r="AI39" s="7">
        <f t="shared" si="62"/>
        <v>0</v>
      </c>
      <c r="AJ39" s="7">
        <f t="shared" si="62"/>
        <v>0</v>
      </c>
      <c r="AK39" s="7">
        <f t="shared" si="62"/>
        <v>0</v>
      </c>
      <c r="AL39" s="7">
        <f t="shared" si="62"/>
        <v>0</v>
      </c>
      <c r="AM39" s="7">
        <f t="shared" si="62"/>
        <v>0</v>
      </c>
      <c r="AN39" s="7">
        <f t="shared" si="62"/>
        <v>0</v>
      </c>
      <c r="AO39" s="7">
        <f t="shared" si="62"/>
        <v>0</v>
      </c>
      <c r="AP39" s="7">
        <f t="shared" si="62"/>
        <v>0</v>
      </c>
      <c r="AQ39" s="7">
        <f t="shared" si="62"/>
        <v>0</v>
      </c>
      <c r="AR39" s="7">
        <f t="shared" si="62"/>
        <v>0</v>
      </c>
      <c r="AS39" s="7">
        <f t="shared" si="62"/>
        <v>0</v>
      </c>
      <c r="AT39" s="7">
        <f t="shared" si="62"/>
        <v>0</v>
      </c>
      <c r="AU39" s="7">
        <f t="shared" si="62"/>
        <v>0</v>
      </c>
      <c r="AV39" s="7">
        <f t="shared" si="62"/>
        <v>0</v>
      </c>
      <c r="AW39" s="7">
        <f t="shared" si="62"/>
        <v>0</v>
      </c>
      <c r="AX39" s="7">
        <f t="shared" si="62"/>
        <v>0</v>
      </c>
      <c r="AY39" s="7">
        <f t="shared" si="62"/>
        <v>0</v>
      </c>
      <c r="AZ39" s="7">
        <f t="shared" si="62"/>
        <v>0</v>
      </c>
    </row>
    <row r="40" spans="2:54" x14ac:dyDescent="0.35">
      <c r="B40" s="1" t="str">
        <f>CAM!B40</f>
        <v>other 19</v>
      </c>
      <c r="C40" s="48">
        <f>Table3[[#This Row],[percent]]</f>
        <v>0</v>
      </c>
      <c r="D40" s="57">
        <f>SUM(Table73[[#This Row],[rent]:[Column45]])</f>
        <v>0</v>
      </c>
      <c r="E40" s="7">
        <f t="shared" si="59"/>
        <v>0</v>
      </c>
      <c r="F40" s="7">
        <f t="shared" ref="F40:AZ40" si="63">ROUND(($C$36*F10),2)</f>
        <v>0</v>
      </c>
      <c r="G40" s="7">
        <f t="shared" si="63"/>
        <v>0</v>
      </c>
      <c r="H40" s="7">
        <f t="shared" si="63"/>
        <v>0</v>
      </c>
      <c r="I40" s="7">
        <f t="shared" si="63"/>
        <v>0</v>
      </c>
      <c r="J40" s="7">
        <f t="shared" si="63"/>
        <v>0</v>
      </c>
      <c r="K40" s="7">
        <f t="shared" si="63"/>
        <v>0</v>
      </c>
      <c r="L40" s="7">
        <f t="shared" si="63"/>
        <v>0</v>
      </c>
      <c r="M40" s="7">
        <f t="shared" si="63"/>
        <v>0</v>
      </c>
      <c r="N40" s="7">
        <f t="shared" si="63"/>
        <v>0</v>
      </c>
      <c r="O40" s="7">
        <f t="shared" si="63"/>
        <v>0</v>
      </c>
      <c r="P40" s="7">
        <f t="shared" si="63"/>
        <v>0</v>
      </c>
      <c r="Q40" s="7">
        <f t="shared" si="63"/>
        <v>0</v>
      </c>
      <c r="R40" s="7">
        <f t="shared" si="63"/>
        <v>0</v>
      </c>
      <c r="S40" s="7">
        <f t="shared" si="63"/>
        <v>0</v>
      </c>
      <c r="T40" s="7">
        <f t="shared" si="63"/>
        <v>0</v>
      </c>
      <c r="U40" s="7">
        <f t="shared" si="63"/>
        <v>0</v>
      </c>
      <c r="V40" s="7">
        <f t="shared" si="63"/>
        <v>0</v>
      </c>
      <c r="W40" s="7">
        <f t="shared" si="63"/>
        <v>0</v>
      </c>
      <c r="X40" s="7">
        <f t="shared" si="63"/>
        <v>0</v>
      </c>
      <c r="Y40" s="7">
        <f t="shared" si="63"/>
        <v>0</v>
      </c>
      <c r="Z40" s="7">
        <f t="shared" si="63"/>
        <v>0</v>
      </c>
      <c r="AA40" s="7">
        <f t="shared" si="63"/>
        <v>0</v>
      </c>
      <c r="AB40" s="7">
        <f t="shared" si="63"/>
        <v>0</v>
      </c>
      <c r="AC40" s="7">
        <f t="shared" si="63"/>
        <v>0</v>
      </c>
      <c r="AD40" s="7">
        <f t="shared" si="63"/>
        <v>0</v>
      </c>
      <c r="AE40" s="7">
        <f t="shared" si="63"/>
        <v>0</v>
      </c>
      <c r="AF40" s="7">
        <f t="shared" si="63"/>
        <v>0</v>
      </c>
      <c r="AG40" s="7">
        <f t="shared" si="63"/>
        <v>0</v>
      </c>
      <c r="AH40" s="7">
        <f t="shared" si="63"/>
        <v>0</v>
      </c>
      <c r="AI40" s="7">
        <f t="shared" si="63"/>
        <v>0</v>
      </c>
      <c r="AJ40" s="7">
        <f t="shared" si="63"/>
        <v>0</v>
      </c>
      <c r="AK40" s="7">
        <f t="shared" si="63"/>
        <v>0</v>
      </c>
      <c r="AL40" s="7">
        <f t="shared" si="63"/>
        <v>0</v>
      </c>
      <c r="AM40" s="7">
        <f t="shared" si="63"/>
        <v>0</v>
      </c>
      <c r="AN40" s="7">
        <f t="shared" si="63"/>
        <v>0</v>
      </c>
      <c r="AO40" s="7">
        <f t="shared" si="63"/>
        <v>0</v>
      </c>
      <c r="AP40" s="7">
        <f t="shared" si="63"/>
        <v>0</v>
      </c>
      <c r="AQ40" s="7">
        <f t="shared" si="63"/>
        <v>0</v>
      </c>
      <c r="AR40" s="7">
        <f t="shared" si="63"/>
        <v>0</v>
      </c>
      <c r="AS40" s="7">
        <f t="shared" si="63"/>
        <v>0</v>
      </c>
      <c r="AT40" s="7">
        <f t="shared" si="63"/>
        <v>0</v>
      </c>
      <c r="AU40" s="7">
        <f t="shared" si="63"/>
        <v>0</v>
      </c>
      <c r="AV40" s="7">
        <f t="shared" si="63"/>
        <v>0</v>
      </c>
      <c r="AW40" s="7">
        <f t="shared" si="63"/>
        <v>0</v>
      </c>
      <c r="AX40" s="7">
        <f t="shared" si="63"/>
        <v>0</v>
      </c>
      <c r="AY40" s="7">
        <f t="shared" si="63"/>
        <v>0</v>
      </c>
      <c r="AZ40" s="7">
        <f t="shared" si="63"/>
        <v>0</v>
      </c>
    </row>
    <row r="41" spans="2:54" x14ac:dyDescent="0.35">
      <c r="B41" s="1" t="str">
        <f>CAM!B41</f>
        <v>other 20</v>
      </c>
      <c r="C41" s="48">
        <f>Table3[[#This Row],[percent]]</f>
        <v>0</v>
      </c>
      <c r="D41" s="57">
        <f>SUM(Table73[[#This Row],[rent]:[Column45]])</f>
        <v>0</v>
      </c>
      <c r="E41" s="7">
        <f t="shared" si="59"/>
        <v>0</v>
      </c>
      <c r="F41" s="7">
        <f t="shared" ref="F41:AZ41" si="64">ROUND(($C$36*F11),2)</f>
        <v>0</v>
      </c>
      <c r="G41" s="7">
        <f t="shared" si="64"/>
        <v>0</v>
      </c>
      <c r="H41" s="7">
        <f t="shared" si="64"/>
        <v>0</v>
      </c>
      <c r="I41" s="7">
        <f t="shared" si="64"/>
        <v>0</v>
      </c>
      <c r="J41" s="7">
        <f t="shared" si="64"/>
        <v>0</v>
      </c>
      <c r="K41" s="7">
        <f t="shared" si="64"/>
        <v>0</v>
      </c>
      <c r="L41" s="7">
        <f t="shared" si="64"/>
        <v>0</v>
      </c>
      <c r="M41" s="7">
        <f t="shared" si="64"/>
        <v>0</v>
      </c>
      <c r="N41" s="7">
        <f t="shared" si="64"/>
        <v>0</v>
      </c>
      <c r="O41" s="7">
        <f t="shared" si="64"/>
        <v>0</v>
      </c>
      <c r="P41" s="7">
        <f t="shared" si="64"/>
        <v>0</v>
      </c>
      <c r="Q41" s="7">
        <f t="shared" si="64"/>
        <v>0</v>
      </c>
      <c r="R41" s="7">
        <f t="shared" si="64"/>
        <v>0</v>
      </c>
      <c r="S41" s="7">
        <f t="shared" si="64"/>
        <v>0</v>
      </c>
      <c r="T41" s="7">
        <f t="shared" si="64"/>
        <v>0</v>
      </c>
      <c r="U41" s="7">
        <f t="shared" si="64"/>
        <v>0</v>
      </c>
      <c r="V41" s="7">
        <f t="shared" si="64"/>
        <v>0</v>
      </c>
      <c r="W41" s="7">
        <f t="shared" si="64"/>
        <v>0</v>
      </c>
      <c r="X41" s="7">
        <f t="shared" si="64"/>
        <v>0</v>
      </c>
      <c r="Y41" s="7">
        <f t="shared" si="64"/>
        <v>0</v>
      </c>
      <c r="Z41" s="7">
        <f t="shared" si="64"/>
        <v>0</v>
      </c>
      <c r="AA41" s="7">
        <f t="shared" si="64"/>
        <v>0</v>
      </c>
      <c r="AB41" s="7">
        <f t="shared" si="64"/>
        <v>0</v>
      </c>
      <c r="AC41" s="7">
        <f t="shared" si="64"/>
        <v>0</v>
      </c>
      <c r="AD41" s="7">
        <f t="shared" si="64"/>
        <v>0</v>
      </c>
      <c r="AE41" s="7">
        <f t="shared" si="64"/>
        <v>0</v>
      </c>
      <c r="AF41" s="7">
        <f t="shared" si="64"/>
        <v>0</v>
      </c>
      <c r="AG41" s="7">
        <f t="shared" si="64"/>
        <v>0</v>
      </c>
      <c r="AH41" s="7">
        <f t="shared" si="64"/>
        <v>0</v>
      </c>
      <c r="AI41" s="7">
        <f t="shared" si="64"/>
        <v>0</v>
      </c>
      <c r="AJ41" s="7">
        <f t="shared" si="64"/>
        <v>0</v>
      </c>
      <c r="AK41" s="7">
        <f t="shared" si="64"/>
        <v>0</v>
      </c>
      <c r="AL41" s="7">
        <f t="shared" si="64"/>
        <v>0</v>
      </c>
      <c r="AM41" s="7">
        <f t="shared" si="64"/>
        <v>0</v>
      </c>
      <c r="AN41" s="7">
        <f t="shared" si="64"/>
        <v>0</v>
      </c>
      <c r="AO41" s="7">
        <f t="shared" si="64"/>
        <v>0</v>
      </c>
      <c r="AP41" s="7">
        <f t="shared" si="64"/>
        <v>0</v>
      </c>
      <c r="AQ41" s="7">
        <f t="shared" si="64"/>
        <v>0</v>
      </c>
      <c r="AR41" s="7">
        <f t="shared" si="64"/>
        <v>0</v>
      </c>
      <c r="AS41" s="7">
        <f t="shared" si="64"/>
        <v>0</v>
      </c>
      <c r="AT41" s="7">
        <f t="shared" si="64"/>
        <v>0</v>
      </c>
      <c r="AU41" s="7">
        <f t="shared" si="64"/>
        <v>0</v>
      </c>
      <c r="AV41" s="7">
        <f t="shared" si="64"/>
        <v>0</v>
      </c>
      <c r="AW41" s="7">
        <f t="shared" si="64"/>
        <v>0</v>
      </c>
      <c r="AX41" s="7">
        <f t="shared" si="64"/>
        <v>0</v>
      </c>
      <c r="AY41" s="7">
        <f t="shared" si="64"/>
        <v>0</v>
      </c>
      <c r="AZ41" s="7">
        <f t="shared" si="64"/>
        <v>0</v>
      </c>
    </row>
    <row r="42" spans="2:54" x14ac:dyDescent="0.35">
      <c r="B42" s="1" t="str">
        <f>CAM!B42</f>
        <v>other 21</v>
      </c>
      <c r="C42" s="48">
        <f>Table3[[#This Row],[percent]]</f>
        <v>0</v>
      </c>
      <c r="D42" s="57">
        <f>SUM(Table73[[#This Row],[rent]:[Column45]])</f>
        <v>0</v>
      </c>
      <c r="E42" s="7">
        <f t="shared" si="59"/>
        <v>0</v>
      </c>
      <c r="F42" s="7">
        <f t="shared" ref="F42:AZ42" si="65">ROUND(($C$36*F12),2)</f>
        <v>0</v>
      </c>
      <c r="G42" s="7">
        <f t="shared" si="65"/>
        <v>0</v>
      </c>
      <c r="H42" s="7">
        <f t="shared" si="65"/>
        <v>0</v>
      </c>
      <c r="I42" s="7">
        <f t="shared" si="65"/>
        <v>0</v>
      </c>
      <c r="J42" s="7">
        <f t="shared" si="65"/>
        <v>0</v>
      </c>
      <c r="K42" s="7">
        <f t="shared" si="65"/>
        <v>0</v>
      </c>
      <c r="L42" s="7">
        <f t="shared" si="65"/>
        <v>0</v>
      </c>
      <c r="M42" s="7">
        <f t="shared" si="65"/>
        <v>0</v>
      </c>
      <c r="N42" s="7">
        <f t="shared" si="65"/>
        <v>0</v>
      </c>
      <c r="O42" s="7">
        <f t="shared" si="65"/>
        <v>0</v>
      </c>
      <c r="P42" s="7">
        <f t="shared" si="65"/>
        <v>0</v>
      </c>
      <c r="Q42" s="7">
        <f t="shared" si="65"/>
        <v>0</v>
      </c>
      <c r="R42" s="7">
        <f t="shared" si="65"/>
        <v>0</v>
      </c>
      <c r="S42" s="7">
        <f t="shared" si="65"/>
        <v>0</v>
      </c>
      <c r="T42" s="7">
        <f t="shared" si="65"/>
        <v>0</v>
      </c>
      <c r="U42" s="7">
        <f t="shared" si="65"/>
        <v>0</v>
      </c>
      <c r="V42" s="7">
        <f t="shared" si="65"/>
        <v>0</v>
      </c>
      <c r="W42" s="7">
        <f t="shared" si="65"/>
        <v>0</v>
      </c>
      <c r="X42" s="7">
        <f t="shared" si="65"/>
        <v>0</v>
      </c>
      <c r="Y42" s="7">
        <f t="shared" si="65"/>
        <v>0</v>
      </c>
      <c r="Z42" s="7">
        <f t="shared" si="65"/>
        <v>0</v>
      </c>
      <c r="AA42" s="7">
        <f t="shared" si="65"/>
        <v>0</v>
      </c>
      <c r="AB42" s="7">
        <f t="shared" si="65"/>
        <v>0</v>
      </c>
      <c r="AC42" s="7">
        <f t="shared" si="65"/>
        <v>0</v>
      </c>
      <c r="AD42" s="7">
        <f t="shared" si="65"/>
        <v>0</v>
      </c>
      <c r="AE42" s="7">
        <f t="shared" si="65"/>
        <v>0</v>
      </c>
      <c r="AF42" s="7">
        <f t="shared" si="65"/>
        <v>0</v>
      </c>
      <c r="AG42" s="7">
        <f t="shared" si="65"/>
        <v>0</v>
      </c>
      <c r="AH42" s="7">
        <f t="shared" si="65"/>
        <v>0</v>
      </c>
      <c r="AI42" s="7">
        <f t="shared" si="65"/>
        <v>0</v>
      </c>
      <c r="AJ42" s="7">
        <f t="shared" si="65"/>
        <v>0</v>
      </c>
      <c r="AK42" s="7">
        <f t="shared" si="65"/>
        <v>0</v>
      </c>
      <c r="AL42" s="7">
        <f t="shared" si="65"/>
        <v>0</v>
      </c>
      <c r="AM42" s="7">
        <f t="shared" si="65"/>
        <v>0</v>
      </c>
      <c r="AN42" s="7">
        <f t="shared" si="65"/>
        <v>0</v>
      </c>
      <c r="AO42" s="7">
        <f t="shared" si="65"/>
        <v>0</v>
      </c>
      <c r="AP42" s="7">
        <f t="shared" si="65"/>
        <v>0</v>
      </c>
      <c r="AQ42" s="7">
        <f t="shared" si="65"/>
        <v>0</v>
      </c>
      <c r="AR42" s="7">
        <f t="shared" si="65"/>
        <v>0</v>
      </c>
      <c r="AS42" s="7">
        <f t="shared" si="65"/>
        <v>0</v>
      </c>
      <c r="AT42" s="7">
        <f t="shared" si="65"/>
        <v>0</v>
      </c>
      <c r="AU42" s="7">
        <f t="shared" si="65"/>
        <v>0</v>
      </c>
      <c r="AV42" s="7">
        <f t="shared" si="65"/>
        <v>0</v>
      </c>
      <c r="AW42" s="7">
        <f t="shared" si="65"/>
        <v>0</v>
      </c>
      <c r="AX42" s="7">
        <f t="shared" si="65"/>
        <v>0</v>
      </c>
      <c r="AY42" s="7">
        <f t="shared" si="65"/>
        <v>0</v>
      </c>
      <c r="AZ42" s="7">
        <f t="shared" si="65"/>
        <v>0</v>
      </c>
    </row>
    <row r="43" spans="2:54" x14ac:dyDescent="0.35">
      <c r="B43" s="1" t="str">
        <f>CAM!B43</f>
        <v>other 22</v>
      </c>
      <c r="C43" s="48">
        <f>Table3[[#This Row],[percent]]</f>
        <v>0</v>
      </c>
      <c r="D43" s="57">
        <f>SUM(Table73[[#This Row],[rent]:[Column45]])</f>
        <v>0</v>
      </c>
      <c r="E43" s="7">
        <f t="shared" si="59"/>
        <v>0</v>
      </c>
      <c r="F43" s="7">
        <f t="shared" ref="F43:AZ43" si="66">ROUND(($C$36*F13),2)</f>
        <v>0</v>
      </c>
      <c r="G43" s="7">
        <f t="shared" si="66"/>
        <v>0</v>
      </c>
      <c r="H43" s="7">
        <f t="shared" si="66"/>
        <v>0</v>
      </c>
      <c r="I43" s="7">
        <f t="shared" si="66"/>
        <v>0</v>
      </c>
      <c r="J43" s="7">
        <f t="shared" si="66"/>
        <v>0</v>
      </c>
      <c r="K43" s="7">
        <f t="shared" si="66"/>
        <v>0</v>
      </c>
      <c r="L43" s="7">
        <f t="shared" si="66"/>
        <v>0</v>
      </c>
      <c r="M43" s="7">
        <f t="shared" si="66"/>
        <v>0</v>
      </c>
      <c r="N43" s="7">
        <f t="shared" si="66"/>
        <v>0</v>
      </c>
      <c r="O43" s="7">
        <f t="shared" si="66"/>
        <v>0</v>
      </c>
      <c r="P43" s="7">
        <f t="shared" si="66"/>
        <v>0</v>
      </c>
      <c r="Q43" s="7">
        <f t="shared" si="66"/>
        <v>0</v>
      </c>
      <c r="R43" s="7">
        <f t="shared" si="66"/>
        <v>0</v>
      </c>
      <c r="S43" s="7">
        <f t="shared" si="66"/>
        <v>0</v>
      </c>
      <c r="T43" s="7">
        <f t="shared" si="66"/>
        <v>0</v>
      </c>
      <c r="U43" s="7">
        <f t="shared" si="66"/>
        <v>0</v>
      </c>
      <c r="V43" s="7">
        <f t="shared" si="66"/>
        <v>0</v>
      </c>
      <c r="W43" s="7">
        <f t="shared" si="66"/>
        <v>0</v>
      </c>
      <c r="X43" s="7">
        <f t="shared" si="66"/>
        <v>0</v>
      </c>
      <c r="Y43" s="7">
        <f t="shared" si="66"/>
        <v>0</v>
      </c>
      <c r="Z43" s="7">
        <f t="shared" si="66"/>
        <v>0</v>
      </c>
      <c r="AA43" s="7">
        <f t="shared" si="66"/>
        <v>0</v>
      </c>
      <c r="AB43" s="7">
        <f t="shared" si="66"/>
        <v>0</v>
      </c>
      <c r="AC43" s="7">
        <f t="shared" si="66"/>
        <v>0</v>
      </c>
      <c r="AD43" s="7">
        <f t="shared" si="66"/>
        <v>0</v>
      </c>
      <c r="AE43" s="7">
        <f t="shared" si="66"/>
        <v>0</v>
      </c>
      <c r="AF43" s="7">
        <f t="shared" si="66"/>
        <v>0</v>
      </c>
      <c r="AG43" s="7">
        <f t="shared" si="66"/>
        <v>0</v>
      </c>
      <c r="AH43" s="7">
        <f t="shared" si="66"/>
        <v>0</v>
      </c>
      <c r="AI43" s="7">
        <f t="shared" si="66"/>
        <v>0</v>
      </c>
      <c r="AJ43" s="7">
        <f t="shared" si="66"/>
        <v>0</v>
      </c>
      <c r="AK43" s="7">
        <f t="shared" si="66"/>
        <v>0</v>
      </c>
      <c r="AL43" s="7">
        <f t="shared" si="66"/>
        <v>0</v>
      </c>
      <c r="AM43" s="7">
        <f t="shared" si="66"/>
        <v>0</v>
      </c>
      <c r="AN43" s="7">
        <f t="shared" si="66"/>
        <v>0</v>
      </c>
      <c r="AO43" s="7">
        <f t="shared" si="66"/>
        <v>0</v>
      </c>
      <c r="AP43" s="7">
        <f t="shared" si="66"/>
        <v>0</v>
      </c>
      <c r="AQ43" s="7">
        <f t="shared" si="66"/>
        <v>0</v>
      </c>
      <c r="AR43" s="7">
        <f t="shared" si="66"/>
        <v>0</v>
      </c>
      <c r="AS43" s="7">
        <f t="shared" si="66"/>
        <v>0</v>
      </c>
      <c r="AT43" s="7">
        <f t="shared" si="66"/>
        <v>0</v>
      </c>
      <c r="AU43" s="7">
        <f t="shared" si="66"/>
        <v>0</v>
      </c>
      <c r="AV43" s="7">
        <f t="shared" si="66"/>
        <v>0</v>
      </c>
      <c r="AW43" s="7">
        <f t="shared" si="66"/>
        <v>0</v>
      </c>
      <c r="AX43" s="7">
        <f t="shared" si="66"/>
        <v>0</v>
      </c>
      <c r="AY43" s="7">
        <f t="shared" si="66"/>
        <v>0</v>
      </c>
      <c r="AZ43" s="7">
        <f t="shared" si="66"/>
        <v>0</v>
      </c>
    </row>
    <row r="44" spans="2:54" x14ac:dyDescent="0.35">
      <c r="B44" s="1" t="str">
        <f>CAM!B44</f>
        <v>other 23</v>
      </c>
      <c r="C44" s="48">
        <f>Table3[[#This Row],[percent]]</f>
        <v>0</v>
      </c>
      <c r="D44" s="57">
        <f>SUM(Table73[[#This Row],[rent]:[Column45]])</f>
        <v>0</v>
      </c>
      <c r="E44" s="7">
        <f t="shared" si="59"/>
        <v>0</v>
      </c>
      <c r="F44" s="7">
        <f t="shared" ref="F44:AZ44" si="67">ROUND(($C$36*F14),2)</f>
        <v>0</v>
      </c>
      <c r="G44" s="7">
        <f t="shared" si="67"/>
        <v>0</v>
      </c>
      <c r="H44" s="7">
        <f t="shared" si="67"/>
        <v>0</v>
      </c>
      <c r="I44" s="7">
        <f t="shared" si="67"/>
        <v>0</v>
      </c>
      <c r="J44" s="7">
        <f t="shared" si="67"/>
        <v>0</v>
      </c>
      <c r="K44" s="7">
        <f t="shared" si="67"/>
        <v>0</v>
      </c>
      <c r="L44" s="7">
        <f t="shared" si="67"/>
        <v>0</v>
      </c>
      <c r="M44" s="7">
        <f t="shared" si="67"/>
        <v>0</v>
      </c>
      <c r="N44" s="7">
        <f t="shared" si="67"/>
        <v>0</v>
      </c>
      <c r="O44" s="7">
        <f t="shared" si="67"/>
        <v>0</v>
      </c>
      <c r="P44" s="7">
        <f t="shared" si="67"/>
        <v>0</v>
      </c>
      <c r="Q44" s="7">
        <f t="shared" si="67"/>
        <v>0</v>
      </c>
      <c r="R44" s="7">
        <f t="shared" si="67"/>
        <v>0</v>
      </c>
      <c r="S44" s="7">
        <f t="shared" si="67"/>
        <v>0</v>
      </c>
      <c r="T44" s="7">
        <f t="shared" si="67"/>
        <v>0</v>
      </c>
      <c r="U44" s="7">
        <f t="shared" si="67"/>
        <v>0</v>
      </c>
      <c r="V44" s="7">
        <f t="shared" si="67"/>
        <v>0</v>
      </c>
      <c r="W44" s="7">
        <f t="shared" si="67"/>
        <v>0</v>
      </c>
      <c r="X44" s="7">
        <f t="shared" si="67"/>
        <v>0</v>
      </c>
      <c r="Y44" s="7">
        <f t="shared" si="67"/>
        <v>0</v>
      </c>
      <c r="Z44" s="7">
        <f t="shared" si="67"/>
        <v>0</v>
      </c>
      <c r="AA44" s="7">
        <f t="shared" si="67"/>
        <v>0</v>
      </c>
      <c r="AB44" s="7">
        <f t="shared" si="67"/>
        <v>0</v>
      </c>
      <c r="AC44" s="7">
        <f t="shared" si="67"/>
        <v>0</v>
      </c>
      <c r="AD44" s="7">
        <f t="shared" si="67"/>
        <v>0</v>
      </c>
      <c r="AE44" s="7">
        <f t="shared" si="67"/>
        <v>0</v>
      </c>
      <c r="AF44" s="7">
        <f t="shared" si="67"/>
        <v>0</v>
      </c>
      <c r="AG44" s="7">
        <f t="shared" si="67"/>
        <v>0</v>
      </c>
      <c r="AH44" s="7">
        <f t="shared" si="67"/>
        <v>0</v>
      </c>
      <c r="AI44" s="7">
        <f t="shared" si="67"/>
        <v>0</v>
      </c>
      <c r="AJ44" s="7">
        <f t="shared" si="67"/>
        <v>0</v>
      </c>
      <c r="AK44" s="7">
        <f t="shared" si="67"/>
        <v>0</v>
      </c>
      <c r="AL44" s="7">
        <f t="shared" si="67"/>
        <v>0</v>
      </c>
      <c r="AM44" s="7">
        <f t="shared" si="67"/>
        <v>0</v>
      </c>
      <c r="AN44" s="7">
        <f t="shared" si="67"/>
        <v>0</v>
      </c>
      <c r="AO44" s="7">
        <f t="shared" si="67"/>
        <v>0</v>
      </c>
      <c r="AP44" s="7">
        <f t="shared" si="67"/>
        <v>0</v>
      </c>
      <c r="AQ44" s="7">
        <f t="shared" si="67"/>
        <v>0</v>
      </c>
      <c r="AR44" s="7">
        <f t="shared" si="67"/>
        <v>0</v>
      </c>
      <c r="AS44" s="7">
        <f t="shared" si="67"/>
        <v>0</v>
      </c>
      <c r="AT44" s="7">
        <f t="shared" si="67"/>
        <v>0</v>
      </c>
      <c r="AU44" s="7">
        <f t="shared" si="67"/>
        <v>0</v>
      </c>
      <c r="AV44" s="7">
        <f t="shared" si="67"/>
        <v>0</v>
      </c>
      <c r="AW44" s="7">
        <f t="shared" si="67"/>
        <v>0</v>
      </c>
      <c r="AX44" s="7">
        <f t="shared" si="67"/>
        <v>0</v>
      </c>
      <c r="AY44" s="7">
        <f t="shared" si="67"/>
        <v>0</v>
      </c>
      <c r="AZ44" s="7">
        <f t="shared" si="67"/>
        <v>0</v>
      </c>
    </row>
    <row r="45" spans="2:54" x14ac:dyDescent="0.35">
      <c r="B45" s="1" t="str">
        <f>CAM!B45</f>
        <v>other 24</v>
      </c>
      <c r="C45" s="48">
        <f>Table3[[#This Row],[percent]]</f>
        <v>0</v>
      </c>
      <c r="D45" s="57">
        <f>SUM(Table73[[#This Row],[rent]:[Column45]])</f>
        <v>0</v>
      </c>
      <c r="E45" s="7">
        <f t="shared" si="59"/>
        <v>0</v>
      </c>
      <c r="F45" s="7">
        <f t="shared" ref="F45:AZ45" si="68">ROUND(($C$36*F15),2)</f>
        <v>0</v>
      </c>
      <c r="G45" s="7">
        <f t="shared" si="68"/>
        <v>0</v>
      </c>
      <c r="H45" s="7">
        <f t="shared" si="68"/>
        <v>0</v>
      </c>
      <c r="I45" s="7">
        <f t="shared" si="68"/>
        <v>0</v>
      </c>
      <c r="J45" s="7">
        <f t="shared" si="68"/>
        <v>0</v>
      </c>
      <c r="K45" s="7">
        <f t="shared" si="68"/>
        <v>0</v>
      </c>
      <c r="L45" s="7">
        <f t="shared" si="68"/>
        <v>0</v>
      </c>
      <c r="M45" s="7">
        <f t="shared" si="68"/>
        <v>0</v>
      </c>
      <c r="N45" s="7">
        <f t="shared" si="68"/>
        <v>0</v>
      </c>
      <c r="O45" s="7">
        <f t="shared" si="68"/>
        <v>0</v>
      </c>
      <c r="P45" s="7">
        <f t="shared" si="68"/>
        <v>0</v>
      </c>
      <c r="Q45" s="7">
        <f t="shared" si="68"/>
        <v>0</v>
      </c>
      <c r="R45" s="7">
        <f t="shared" si="68"/>
        <v>0</v>
      </c>
      <c r="S45" s="7">
        <f t="shared" si="68"/>
        <v>0</v>
      </c>
      <c r="T45" s="7">
        <f t="shared" si="68"/>
        <v>0</v>
      </c>
      <c r="U45" s="7">
        <f t="shared" si="68"/>
        <v>0</v>
      </c>
      <c r="V45" s="7">
        <f t="shared" si="68"/>
        <v>0</v>
      </c>
      <c r="W45" s="7">
        <f t="shared" si="68"/>
        <v>0</v>
      </c>
      <c r="X45" s="7">
        <f t="shared" si="68"/>
        <v>0</v>
      </c>
      <c r="Y45" s="7">
        <f t="shared" si="68"/>
        <v>0</v>
      </c>
      <c r="Z45" s="7">
        <f t="shared" si="68"/>
        <v>0</v>
      </c>
      <c r="AA45" s="7">
        <f t="shared" si="68"/>
        <v>0</v>
      </c>
      <c r="AB45" s="7">
        <f t="shared" si="68"/>
        <v>0</v>
      </c>
      <c r="AC45" s="7">
        <f t="shared" si="68"/>
        <v>0</v>
      </c>
      <c r="AD45" s="7">
        <f t="shared" si="68"/>
        <v>0</v>
      </c>
      <c r="AE45" s="7">
        <f t="shared" si="68"/>
        <v>0</v>
      </c>
      <c r="AF45" s="7">
        <f t="shared" si="68"/>
        <v>0</v>
      </c>
      <c r="AG45" s="7">
        <f t="shared" si="68"/>
        <v>0</v>
      </c>
      <c r="AH45" s="7">
        <f t="shared" si="68"/>
        <v>0</v>
      </c>
      <c r="AI45" s="7">
        <f t="shared" si="68"/>
        <v>0</v>
      </c>
      <c r="AJ45" s="7">
        <f t="shared" si="68"/>
        <v>0</v>
      </c>
      <c r="AK45" s="7">
        <f t="shared" si="68"/>
        <v>0</v>
      </c>
      <c r="AL45" s="7">
        <f t="shared" si="68"/>
        <v>0</v>
      </c>
      <c r="AM45" s="7">
        <f t="shared" si="68"/>
        <v>0</v>
      </c>
      <c r="AN45" s="7">
        <f t="shared" si="68"/>
        <v>0</v>
      </c>
      <c r="AO45" s="7">
        <f t="shared" si="68"/>
        <v>0</v>
      </c>
      <c r="AP45" s="7">
        <f t="shared" si="68"/>
        <v>0</v>
      </c>
      <c r="AQ45" s="7">
        <f t="shared" si="68"/>
        <v>0</v>
      </c>
      <c r="AR45" s="7">
        <f t="shared" si="68"/>
        <v>0</v>
      </c>
      <c r="AS45" s="7">
        <f t="shared" si="68"/>
        <v>0</v>
      </c>
      <c r="AT45" s="7">
        <f t="shared" si="68"/>
        <v>0</v>
      </c>
      <c r="AU45" s="7">
        <f t="shared" si="68"/>
        <v>0</v>
      </c>
      <c r="AV45" s="7">
        <f t="shared" si="68"/>
        <v>0</v>
      </c>
      <c r="AW45" s="7">
        <f t="shared" si="68"/>
        <v>0</v>
      </c>
      <c r="AX45" s="7">
        <f t="shared" si="68"/>
        <v>0</v>
      </c>
      <c r="AY45" s="7">
        <f t="shared" si="68"/>
        <v>0</v>
      </c>
      <c r="AZ45" s="7">
        <f t="shared" si="68"/>
        <v>0</v>
      </c>
    </row>
    <row r="46" spans="2:54" ht="15" thickBot="1" x14ac:dyDescent="0.4">
      <c r="B46" s="52" t="str">
        <f>CAM!B46</f>
        <v>other 25</v>
      </c>
      <c r="C46" s="6">
        <f>Table3[[#This Row],[percent]]</f>
        <v>0</v>
      </c>
      <c r="D46" s="58">
        <f>SUM(Table73[[#This Row],[rent]:[Column45]])</f>
        <v>0</v>
      </c>
      <c r="E46" s="53">
        <f t="shared" si="59"/>
        <v>0</v>
      </c>
      <c r="F46" s="53">
        <f t="shared" ref="F46:AZ46" si="69">ROUND(($C$36*F16),2)</f>
        <v>0</v>
      </c>
      <c r="G46" s="53">
        <f t="shared" si="69"/>
        <v>0</v>
      </c>
      <c r="H46" s="53">
        <f t="shared" si="69"/>
        <v>0</v>
      </c>
      <c r="I46" s="53">
        <f t="shared" si="69"/>
        <v>0</v>
      </c>
      <c r="J46" s="53">
        <f t="shared" si="69"/>
        <v>0</v>
      </c>
      <c r="K46" s="53">
        <f t="shared" si="69"/>
        <v>0</v>
      </c>
      <c r="L46" s="53">
        <f t="shared" si="69"/>
        <v>0</v>
      </c>
      <c r="M46" s="53">
        <f t="shared" si="69"/>
        <v>0</v>
      </c>
      <c r="N46" s="53">
        <f t="shared" si="69"/>
        <v>0</v>
      </c>
      <c r="O46" s="53">
        <f t="shared" si="69"/>
        <v>0</v>
      </c>
      <c r="P46" s="53">
        <f t="shared" si="69"/>
        <v>0</v>
      </c>
      <c r="Q46" s="53">
        <f t="shared" si="69"/>
        <v>0</v>
      </c>
      <c r="R46" s="53">
        <f t="shared" si="69"/>
        <v>0</v>
      </c>
      <c r="S46" s="53">
        <f t="shared" si="69"/>
        <v>0</v>
      </c>
      <c r="T46" s="53">
        <f t="shared" si="69"/>
        <v>0</v>
      </c>
      <c r="U46" s="53">
        <f t="shared" si="69"/>
        <v>0</v>
      </c>
      <c r="V46" s="53">
        <f t="shared" si="69"/>
        <v>0</v>
      </c>
      <c r="W46" s="53">
        <f t="shared" si="69"/>
        <v>0</v>
      </c>
      <c r="X46" s="53">
        <f t="shared" si="69"/>
        <v>0</v>
      </c>
      <c r="Y46" s="53">
        <f t="shared" si="69"/>
        <v>0</v>
      </c>
      <c r="Z46" s="53">
        <f t="shared" si="69"/>
        <v>0</v>
      </c>
      <c r="AA46" s="53">
        <f t="shared" si="69"/>
        <v>0</v>
      </c>
      <c r="AB46" s="53">
        <f t="shared" si="69"/>
        <v>0</v>
      </c>
      <c r="AC46" s="53">
        <f t="shared" si="69"/>
        <v>0</v>
      </c>
      <c r="AD46" s="53">
        <f t="shared" si="69"/>
        <v>0</v>
      </c>
      <c r="AE46" s="53">
        <f t="shared" si="69"/>
        <v>0</v>
      </c>
      <c r="AF46" s="53">
        <f t="shared" si="69"/>
        <v>0</v>
      </c>
      <c r="AG46" s="53">
        <f t="shared" si="69"/>
        <v>0</v>
      </c>
      <c r="AH46" s="53">
        <f t="shared" si="69"/>
        <v>0</v>
      </c>
      <c r="AI46" s="53">
        <f t="shared" si="69"/>
        <v>0</v>
      </c>
      <c r="AJ46" s="53">
        <f t="shared" si="69"/>
        <v>0</v>
      </c>
      <c r="AK46" s="53">
        <f t="shared" si="69"/>
        <v>0</v>
      </c>
      <c r="AL46" s="53">
        <f t="shared" si="69"/>
        <v>0</v>
      </c>
      <c r="AM46" s="53">
        <f t="shared" si="69"/>
        <v>0</v>
      </c>
      <c r="AN46" s="53">
        <f t="shared" si="69"/>
        <v>0</v>
      </c>
      <c r="AO46" s="53">
        <f t="shared" si="69"/>
        <v>0</v>
      </c>
      <c r="AP46" s="53">
        <f t="shared" si="69"/>
        <v>0</v>
      </c>
      <c r="AQ46" s="53">
        <f t="shared" si="69"/>
        <v>0</v>
      </c>
      <c r="AR46" s="53">
        <f t="shared" si="69"/>
        <v>0</v>
      </c>
      <c r="AS46" s="53">
        <f t="shared" si="69"/>
        <v>0</v>
      </c>
      <c r="AT46" s="53">
        <f t="shared" si="69"/>
        <v>0</v>
      </c>
      <c r="AU46" s="53">
        <f t="shared" si="69"/>
        <v>0</v>
      </c>
      <c r="AV46" s="53">
        <f t="shared" si="69"/>
        <v>0</v>
      </c>
      <c r="AW46" s="53">
        <f t="shared" si="69"/>
        <v>0</v>
      </c>
      <c r="AX46" s="53">
        <f t="shared" si="69"/>
        <v>0</v>
      </c>
      <c r="AY46" s="53">
        <f t="shared" si="69"/>
        <v>0</v>
      </c>
      <c r="AZ46" s="53">
        <f t="shared" si="69"/>
        <v>0</v>
      </c>
    </row>
    <row r="47" spans="2:54" x14ac:dyDescent="0.35">
      <c r="B47" s="13" t="s">
        <v>130</v>
      </c>
      <c r="C47" s="19">
        <f>SUM(C7:C42)</f>
        <v>1</v>
      </c>
      <c r="D47" s="59">
        <f>SUM(Table73[[#This Row],[rent]:[Column45]])</f>
        <v>2600</v>
      </c>
      <c r="E47" s="49">
        <f>SUM(E7:E46)</f>
        <v>2000</v>
      </c>
      <c r="F47" s="49">
        <f t="shared" ref="F47:AZ47" si="70">SUM(F7:F46)</f>
        <v>100</v>
      </c>
      <c r="G47" s="49">
        <f t="shared" si="70"/>
        <v>500</v>
      </c>
      <c r="H47" s="49">
        <f t="shared" si="70"/>
        <v>0</v>
      </c>
      <c r="I47" s="49">
        <f t="shared" si="70"/>
        <v>0</v>
      </c>
      <c r="J47" s="49">
        <f t="shared" si="70"/>
        <v>0</v>
      </c>
      <c r="K47" s="49">
        <f t="shared" si="70"/>
        <v>0</v>
      </c>
      <c r="L47" s="49">
        <f t="shared" si="70"/>
        <v>0</v>
      </c>
      <c r="M47" s="49">
        <f t="shared" si="70"/>
        <v>0</v>
      </c>
      <c r="N47" s="49">
        <f t="shared" si="70"/>
        <v>0</v>
      </c>
      <c r="O47" s="49">
        <f t="shared" si="70"/>
        <v>0</v>
      </c>
      <c r="P47" s="49">
        <f t="shared" si="70"/>
        <v>0</v>
      </c>
      <c r="Q47" s="49">
        <f t="shared" si="70"/>
        <v>0</v>
      </c>
      <c r="R47" s="49">
        <f t="shared" si="70"/>
        <v>0</v>
      </c>
      <c r="S47" s="49">
        <f t="shared" si="70"/>
        <v>0</v>
      </c>
      <c r="T47" s="49">
        <f t="shared" si="70"/>
        <v>0</v>
      </c>
      <c r="U47" s="49">
        <f t="shared" si="70"/>
        <v>0</v>
      </c>
      <c r="V47" s="49">
        <f t="shared" si="70"/>
        <v>0</v>
      </c>
      <c r="W47" s="49">
        <f t="shared" si="70"/>
        <v>0</v>
      </c>
      <c r="X47" s="49">
        <f t="shared" si="70"/>
        <v>0</v>
      </c>
      <c r="Y47" s="49">
        <f t="shared" si="70"/>
        <v>0</v>
      </c>
      <c r="Z47" s="49">
        <f t="shared" si="70"/>
        <v>0</v>
      </c>
      <c r="AA47" s="49">
        <f t="shared" si="70"/>
        <v>0</v>
      </c>
      <c r="AB47" s="49">
        <f t="shared" si="70"/>
        <v>0</v>
      </c>
      <c r="AC47" s="49">
        <f t="shared" si="70"/>
        <v>0</v>
      </c>
      <c r="AD47" s="49">
        <f t="shared" si="70"/>
        <v>0</v>
      </c>
      <c r="AE47" s="49">
        <f t="shared" si="70"/>
        <v>0</v>
      </c>
      <c r="AF47" s="49">
        <f t="shared" si="70"/>
        <v>0</v>
      </c>
      <c r="AG47" s="49">
        <f t="shared" si="70"/>
        <v>0</v>
      </c>
      <c r="AH47" s="49">
        <f t="shared" si="70"/>
        <v>0</v>
      </c>
      <c r="AI47" s="49">
        <f t="shared" si="70"/>
        <v>0</v>
      </c>
      <c r="AJ47" s="49">
        <f t="shared" si="70"/>
        <v>0</v>
      </c>
      <c r="AK47" s="49">
        <f t="shared" si="70"/>
        <v>0</v>
      </c>
      <c r="AL47" s="49">
        <f t="shared" si="70"/>
        <v>0</v>
      </c>
      <c r="AM47" s="49">
        <f t="shared" si="70"/>
        <v>0</v>
      </c>
      <c r="AN47" s="49">
        <f t="shared" si="70"/>
        <v>0</v>
      </c>
      <c r="AO47" s="49">
        <f t="shared" si="70"/>
        <v>0</v>
      </c>
      <c r="AP47" s="49">
        <f t="shared" si="70"/>
        <v>0</v>
      </c>
      <c r="AQ47" s="49">
        <f t="shared" si="70"/>
        <v>0</v>
      </c>
      <c r="AR47" s="49">
        <f t="shared" si="70"/>
        <v>0</v>
      </c>
      <c r="AS47" s="49">
        <f t="shared" si="70"/>
        <v>0</v>
      </c>
      <c r="AT47" s="49">
        <f t="shared" si="70"/>
        <v>0</v>
      </c>
      <c r="AU47" s="49">
        <f t="shared" si="70"/>
        <v>0</v>
      </c>
      <c r="AV47" s="49">
        <f t="shared" si="70"/>
        <v>0</v>
      </c>
      <c r="AW47" s="49">
        <f t="shared" si="70"/>
        <v>0</v>
      </c>
      <c r="AX47" s="49">
        <f t="shared" si="70"/>
        <v>0</v>
      </c>
      <c r="AY47" s="49">
        <f t="shared" si="70"/>
        <v>0</v>
      </c>
      <c r="AZ47" s="49">
        <f>SUM(AZ7:AZ46)</f>
        <v>0</v>
      </c>
      <c r="BA47" s="60"/>
      <c r="BB47" s="61"/>
    </row>
    <row r="48" spans="2:54" x14ac:dyDescent="0.35">
      <c r="B48" s="1"/>
      <c r="BA48" s="61"/>
      <c r="BB48" s="61"/>
    </row>
    <row r="49" spans="2:2" x14ac:dyDescent="0.35">
      <c r="B49" s="1"/>
    </row>
    <row r="50" spans="2:2" x14ac:dyDescent="0.35">
      <c r="B50" s="1"/>
    </row>
    <row r="51" spans="2:2" x14ac:dyDescent="0.35">
      <c r="B51" s="1"/>
    </row>
  </sheetData>
  <mergeCells count="2">
    <mergeCell ref="B2:Q3"/>
    <mergeCell ref="B1:Q1"/>
  </mergeCells>
  <phoneticPr fontId="11" type="noConversion"/>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CAM</vt:lpstr>
      <vt:lpstr>expense breakdown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Law, Sherri</dc:creator>
  <cp:lastModifiedBy>Law, Sherri</cp:lastModifiedBy>
  <dcterms:created xsi:type="dcterms:W3CDTF">2026-03-05T14:39:38Z</dcterms:created>
  <dcterms:modified xsi:type="dcterms:W3CDTF">2026-06-23T15:21:33Z</dcterms:modified>
</cp:coreProperties>
</file>